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https://d.docs.live.net/05c92d0d2a4c39bb/Documentos/Liga 2024/Campeonatos/SUB 16 MASC/"/>
    </mc:Choice>
  </mc:AlternateContent>
  <xr:revisionPtr revIDLastSave="0" documentId="8_{1BFCA865-6B2C-40B3-891B-5C5BF3C8B4E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lan1" sheetId="1" r:id="rId1"/>
    <sheet name="Plan2" sheetId="2" r:id="rId2"/>
    <sheet name="Plan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7" roundtripDataChecksum="heSsAMUVlieOraYqYVITQdV05J9/WXAKnMvxMwukK8c="/>
    </ext>
  </extLst>
</workbook>
</file>

<file path=xl/calcChain.xml><?xml version="1.0" encoding="utf-8"?>
<calcChain xmlns="http://schemas.openxmlformats.org/spreadsheetml/2006/main">
  <c r="B62" i="1" l="1"/>
  <c r="A62" i="1"/>
  <c r="M59" i="1"/>
  <c r="D59" i="1"/>
  <c r="B57" i="1"/>
  <c r="A57" i="1"/>
  <c r="M54" i="1"/>
  <c r="D54" i="1"/>
  <c r="B52" i="1"/>
  <c r="A52" i="1"/>
  <c r="O8" i="1" s="1"/>
  <c r="M49" i="1"/>
  <c r="D49" i="1"/>
  <c r="B47" i="1"/>
  <c r="A47" i="1"/>
  <c r="P9" i="1" s="1"/>
  <c r="M44" i="1"/>
  <c r="D44" i="1"/>
  <c r="B42" i="1"/>
  <c r="A42" i="1"/>
  <c r="M39" i="1"/>
  <c r="D39" i="1"/>
  <c r="B37" i="1"/>
  <c r="A37" i="1"/>
  <c r="O12" i="1" s="1"/>
  <c r="M34" i="1"/>
  <c r="D34" i="1"/>
  <c r="B32" i="1"/>
  <c r="A32" i="1"/>
  <c r="P10" i="1" s="1"/>
  <c r="M29" i="1"/>
  <c r="D29" i="1"/>
  <c r="B27" i="1"/>
  <c r="A27" i="1"/>
  <c r="M24" i="1"/>
  <c r="D24" i="1"/>
  <c r="B22" i="1"/>
  <c r="A22" i="1"/>
  <c r="P11" i="1" s="1"/>
  <c r="M19" i="1"/>
  <c r="D19" i="1"/>
  <c r="B17" i="1"/>
  <c r="A17" i="1"/>
  <c r="O9" i="1" s="1"/>
  <c r="M14" i="1"/>
  <c r="D14" i="1"/>
  <c r="P12" i="1"/>
  <c r="Q12" i="1" s="1"/>
  <c r="M12" i="1"/>
  <c r="L12" i="1"/>
  <c r="N12" i="1" s="1"/>
  <c r="J12" i="1"/>
  <c r="I12" i="1"/>
  <c r="O11" i="1"/>
  <c r="M11" i="1"/>
  <c r="L11" i="1"/>
  <c r="J11" i="1"/>
  <c r="I11" i="1"/>
  <c r="K11" i="1" s="1"/>
  <c r="M10" i="1"/>
  <c r="L10" i="1"/>
  <c r="N10" i="1" s="1"/>
  <c r="J10" i="1"/>
  <c r="I10" i="1"/>
  <c r="K10" i="1" s="1"/>
  <c r="M9" i="1"/>
  <c r="L9" i="1"/>
  <c r="J9" i="1"/>
  <c r="I9" i="1"/>
  <c r="P8" i="1"/>
  <c r="M8" i="1"/>
  <c r="L8" i="1"/>
  <c r="N8" i="1" s="1"/>
  <c r="J8" i="1"/>
  <c r="I8" i="1"/>
  <c r="K8" i="1" s="1"/>
  <c r="K9" i="1" l="1"/>
  <c r="N11" i="1"/>
  <c r="Q11" i="1"/>
  <c r="K12" i="1"/>
  <c r="N9" i="1"/>
  <c r="Q9" i="1"/>
  <c r="Q8" i="1"/>
  <c r="O10" i="1"/>
  <c r="Q10" i="1" s="1"/>
</calcChain>
</file>

<file path=xl/sharedStrings.xml><?xml version="1.0" encoding="utf-8"?>
<sst xmlns="http://schemas.openxmlformats.org/spreadsheetml/2006/main" count="157" uniqueCount="61">
  <si>
    <t>LIGA VOLEIBOL DE SANTA CATARINA - LV</t>
  </si>
  <si>
    <t>CAMPEONATO DE VOLEIBOL  SUB 16 MASCULINO 1ª ETAPA SEDE TUBARÃO</t>
  </si>
  <si>
    <t>GRUPO ÚNICO</t>
  </si>
  <si>
    <t>Jogos</t>
  </si>
  <si>
    <t>Vitórias</t>
  </si>
  <si>
    <t>Derrotas</t>
  </si>
  <si>
    <t>TOTAL PONTOS</t>
  </si>
  <si>
    <t xml:space="preserve">   S    E    T    S</t>
  </si>
  <si>
    <t xml:space="preserve"> P  O  N  T  O  S</t>
  </si>
  <si>
    <t>CLASSIFICAÇÃO</t>
  </si>
  <si>
    <t>PRÓ</t>
  </si>
  <si>
    <t>CON.</t>
  </si>
  <si>
    <t>AVE</t>
  </si>
  <si>
    <t>FME/ETCT TUBARÃO</t>
  </si>
  <si>
    <t>4º</t>
  </si>
  <si>
    <t>CME ARMAZÉM</t>
  </si>
  <si>
    <t>5º</t>
  </si>
  <si>
    <t>APAV/FORQUILHINHA B</t>
  </si>
  <si>
    <t>2º</t>
  </si>
  <si>
    <t>APAV/FORQUILHINHA A</t>
  </si>
  <si>
    <t>1º</t>
  </si>
  <si>
    <t>ELASE</t>
  </si>
  <si>
    <t>3º</t>
  </si>
  <si>
    <t>Jogo</t>
  </si>
  <si>
    <t>Hora</t>
  </si>
  <si>
    <t>Grupo</t>
  </si>
  <si>
    <t>x</t>
  </si>
  <si>
    <t>Único</t>
  </si>
  <si>
    <t>Pontuação Final</t>
  </si>
  <si>
    <r>
      <rPr>
        <i/>
        <sz val="6"/>
        <color rgb="FF000000"/>
        <rFont val="Arial"/>
      </rPr>
      <t xml:space="preserve">              1</t>
    </r>
    <r>
      <rPr>
        <i/>
        <u/>
        <sz val="6"/>
        <color rgb="FF000000"/>
        <rFont val="Arial"/>
      </rPr>
      <t>º</t>
    </r>
    <r>
      <rPr>
        <i/>
        <sz val="6"/>
        <color rgb="FF000000"/>
        <rFont val="Arial"/>
      </rPr>
      <t xml:space="preserve">   S   E   T</t>
    </r>
  </si>
  <si>
    <r>
      <rPr>
        <i/>
        <sz val="6"/>
        <color rgb="FF000000"/>
        <rFont val="Arial"/>
      </rPr>
      <t xml:space="preserve">              2</t>
    </r>
    <r>
      <rPr>
        <i/>
        <u/>
        <sz val="6"/>
        <color rgb="FF000000"/>
        <rFont val="Arial"/>
      </rPr>
      <t>º</t>
    </r>
    <r>
      <rPr>
        <i/>
        <sz val="6"/>
        <color rgb="FF000000"/>
        <rFont val="Arial"/>
      </rPr>
      <t xml:space="preserve">   S   E   T</t>
    </r>
  </si>
  <si>
    <r>
      <rPr>
        <i/>
        <sz val="6"/>
        <color rgb="FF000000"/>
        <rFont val="Arial"/>
      </rPr>
      <t xml:space="preserve">              3</t>
    </r>
    <r>
      <rPr>
        <i/>
        <u/>
        <sz val="6"/>
        <color rgb="FF000000"/>
        <rFont val="Arial"/>
      </rPr>
      <t>º</t>
    </r>
    <r>
      <rPr>
        <i/>
        <sz val="6"/>
        <color rgb="FF000000"/>
        <rFont val="Arial"/>
      </rPr>
      <t xml:space="preserve">   S   E   T</t>
    </r>
  </si>
  <si>
    <t>Parciais</t>
  </si>
  <si>
    <r>
      <rPr>
        <i/>
        <sz val="6"/>
        <color rgb="FF000000"/>
        <rFont val="Arial"/>
      </rPr>
      <t xml:space="preserve">              1</t>
    </r>
    <r>
      <rPr>
        <i/>
        <u/>
        <sz val="6"/>
        <color rgb="FF000000"/>
        <rFont val="Arial"/>
      </rPr>
      <t>º</t>
    </r>
    <r>
      <rPr>
        <i/>
        <sz val="6"/>
        <color rgb="FF000000"/>
        <rFont val="Arial"/>
      </rPr>
      <t xml:space="preserve">   S   E   T</t>
    </r>
  </si>
  <si>
    <r>
      <rPr>
        <i/>
        <sz val="6"/>
        <color rgb="FF000000"/>
        <rFont val="Arial"/>
      </rPr>
      <t xml:space="preserve">              2</t>
    </r>
    <r>
      <rPr>
        <i/>
        <u/>
        <sz val="6"/>
        <color rgb="FF000000"/>
        <rFont val="Arial"/>
      </rPr>
      <t>º</t>
    </r>
    <r>
      <rPr>
        <i/>
        <sz val="6"/>
        <color rgb="FF000000"/>
        <rFont val="Arial"/>
      </rPr>
      <t xml:space="preserve">   S   E   T</t>
    </r>
  </si>
  <si>
    <r>
      <rPr>
        <i/>
        <sz val="6"/>
        <color rgb="FF000000"/>
        <rFont val="Arial"/>
      </rPr>
      <t xml:space="preserve">              3</t>
    </r>
    <r>
      <rPr>
        <i/>
        <u/>
        <sz val="6"/>
        <color rgb="FF000000"/>
        <rFont val="Arial"/>
      </rPr>
      <t>º</t>
    </r>
    <r>
      <rPr>
        <i/>
        <sz val="6"/>
        <color rgb="FF000000"/>
        <rFont val="Arial"/>
      </rPr>
      <t xml:space="preserve">   S   E   T</t>
    </r>
  </si>
  <si>
    <r>
      <rPr>
        <i/>
        <sz val="6"/>
        <color rgb="FF000000"/>
        <rFont val="Arial"/>
      </rPr>
      <t xml:space="preserve">              1</t>
    </r>
    <r>
      <rPr>
        <i/>
        <u/>
        <sz val="6"/>
        <color rgb="FF000000"/>
        <rFont val="Arial"/>
      </rPr>
      <t>º</t>
    </r>
    <r>
      <rPr>
        <i/>
        <sz val="6"/>
        <color rgb="FF000000"/>
        <rFont val="Arial"/>
      </rPr>
      <t xml:space="preserve">   S   E   T</t>
    </r>
  </si>
  <si>
    <r>
      <rPr>
        <i/>
        <sz val="6"/>
        <color rgb="FF000000"/>
        <rFont val="Arial"/>
      </rPr>
      <t xml:space="preserve">              2</t>
    </r>
    <r>
      <rPr>
        <i/>
        <u/>
        <sz val="6"/>
        <color rgb="FF000000"/>
        <rFont val="Arial"/>
      </rPr>
      <t>º</t>
    </r>
    <r>
      <rPr>
        <i/>
        <sz val="6"/>
        <color rgb="FF000000"/>
        <rFont val="Arial"/>
      </rPr>
      <t xml:space="preserve">   S   E   T</t>
    </r>
  </si>
  <si>
    <r>
      <rPr>
        <i/>
        <sz val="6"/>
        <color rgb="FF000000"/>
        <rFont val="Arial"/>
      </rPr>
      <t xml:space="preserve">              3</t>
    </r>
    <r>
      <rPr>
        <i/>
        <u/>
        <sz val="6"/>
        <color rgb="FF000000"/>
        <rFont val="Arial"/>
      </rPr>
      <t>º</t>
    </r>
    <r>
      <rPr>
        <i/>
        <sz val="6"/>
        <color rgb="FF000000"/>
        <rFont val="Arial"/>
      </rPr>
      <t xml:space="preserve">   S   E   T</t>
    </r>
  </si>
  <si>
    <r>
      <rPr>
        <i/>
        <sz val="6"/>
        <color rgb="FF000000"/>
        <rFont val="Arial"/>
      </rPr>
      <t xml:space="preserve">              1</t>
    </r>
    <r>
      <rPr>
        <i/>
        <u/>
        <sz val="6"/>
        <color rgb="FF000000"/>
        <rFont val="Arial"/>
      </rPr>
      <t>º</t>
    </r>
    <r>
      <rPr>
        <i/>
        <sz val="6"/>
        <color rgb="FF000000"/>
        <rFont val="Arial"/>
      </rPr>
      <t xml:space="preserve">   S   E   T</t>
    </r>
  </si>
  <si>
    <r>
      <rPr>
        <i/>
        <sz val="6"/>
        <color rgb="FF000000"/>
        <rFont val="Arial"/>
      </rPr>
      <t xml:space="preserve">              2</t>
    </r>
    <r>
      <rPr>
        <i/>
        <u/>
        <sz val="6"/>
        <color rgb="FF000000"/>
        <rFont val="Arial"/>
      </rPr>
      <t>º</t>
    </r>
    <r>
      <rPr>
        <i/>
        <sz val="6"/>
        <color rgb="FF000000"/>
        <rFont val="Arial"/>
      </rPr>
      <t xml:space="preserve">   S   E   T</t>
    </r>
  </si>
  <si>
    <r>
      <rPr>
        <i/>
        <sz val="6"/>
        <color rgb="FF000000"/>
        <rFont val="Arial"/>
      </rPr>
      <t xml:space="preserve">              3</t>
    </r>
    <r>
      <rPr>
        <i/>
        <u/>
        <sz val="6"/>
        <color rgb="FF000000"/>
        <rFont val="Arial"/>
      </rPr>
      <t>º</t>
    </r>
    <r>
      <rPr>
        <i/>
        <sz val="6"/>
        <color rgb="FF000000"/>
        <rFont val="Arial"/>
      </rPr>
      <t xml:space="preserve">   S   E   T</t>
    </r>
  </si>
  <si>
    <r>
      <rPr>
        <i/>
        <sz val="6"/>
        <color rgb="FF000000"/>
        <rFont val="Arial"/>
      </rPr>
      <t xml:space="preserve">              1</t>
    </r>
    <r>
      <rPr>
        <i/>
        <u/>
        <sz val="6"/>
        <color rgb="FF000000"/>
        <rFont val="Arial"/>
      </rPr>
      <t>º</t>
    </r>
    <r>
      <rPr>
        <i/>
        <sz val="6"/>
        <color rgb="FF000000"/>
        <rFont val="Arial"/>
      </rPr>
      <t xml:space="preserve">   S   E   T</t>
    </r>
  </si>
  <si>
    <r>
      <rPr>
        <i/>
        <sz val="6"/>
        <color rgb="FF000000"/>
        <rFont val="Arial"/>
      </rPr>
      <t xml:space="preserve">              2</t>
    </r>
    <r>
      <rPr>
        <i/>
        <u/>
        <sz val="6"/>
        <color rgb="FF000000"/>
        <rFont val="Arial"/>
      </rPr>
      <t>º</t>
    </r>
    <r>
      <rPr>
        <i/>
        <sz val="6"/>
        <color rgb="FF000000"/>
        <rFont val="Arial"/>
      </rPr>
      <t xml:space="preserve">   S   E   T</t>
    </r>
  </si>
  <si>
    <r>
      <rPr>
        <i/>
        <sz val="6"/>
        <color rgb="FF000000"/>
        <rFont val="Arial"/>
      </rPr>
      <t xml:space="preserve">              3</t>
    </r>
    <r>
      <rPr>
        <i/>
        <u/>
        <sz val="6"/>
        <color rgb="FF000000"/>
        <rFont val="Arial"/>
      </rPr>
      <t>º</t>
    </r>
    <r>
      <rPr>
        <i/>
        <sz val="6"/>
        <color rgb="FF000000"/>
        <rFont val="Arial"/>
      </rPr>
      <t xml:space="preserve">   S   E   T</t>
    </r>
  </si>
  <si>
    <r>
      <rPr>
        <i/>
        <sz val="6"/>
        <color rgb="FF000000"/>
        <rFont val="Arial"/>
      </rPr>
      <t xml:space="preserve">              1</t>
    </r>
    <r>
      <rPr>
        <i/>
        <u/>
        <sz val="6"/>
        <color rgb="FF000000"/>
        <rFont val="Arial"/>
      </rPr>
      <t>º</t>
    </r>
    <r>
      <rPr>
        <i/>
        <sz val="6"/>
        <color rgb="FF000000"/>
        <rFont val="Arial"/>
      </rPr>
      <t xml:space="preserve">   S   E   T</t>
    </r>
  </si>
  <si>
    <r>
      <rPr>
        <i/>
        <sz val="6"/>
        <color rgb="FF000000"/>
        <rFont val="Arial"/>
      </rPr>
      <t xml:space="preserve">              2</t>
    </r>
    <r>
      <rPr>
        <i/>
        <u/>
        <sz val="6"/>
        <color rgb="FF000000"/>
        <rFont val="Arial"/>
      </rPr>
      <t>º</t>
    </r>
    <r>
      <rPr>
        <i/>
        <sz val="6"/>
        <color rgb="FF000000"/>
        <rFont val="Arial"/>
      </rPr>
      <t xml:space="preserve">   S   E   T</t>
    </r>
  </si>
  <si>
    <r>
      <rPr>
        <i/>
        <sz val="6"/>
        <color rgb="FF000000"/>
        <rFont val="Arial"/>
      </rPr>
      <t xml:space="preserve">              3</t>
    </r>
    <r>
      <rPr>
        <i/>
        <u/>
        <sz val="6"/>
        <color rgb="FF000000"/>
        <rFont val="Arial"/>
      </rPr>
      <t>º</t>
    </r>
    <r>
      <rPr>
        <i/>
        <sz val="6"/>
        <color rgb="FF000000"/>
        <rFont val="Arial"/>
      </rPr>
      <t xml:space="preserve">   S   E   T</t>
    </r>
  </si>
  <si>
    <r>
      <rPr>
        <i/>
        <sz val="6"/>
        <color rgb="FF000000"/>
        <rFont val="Arial"/>
      </rPr>
      <t xml:space="preserve">              1</t>
    </r>
    <r>
      <rPr>
        <i/>
        <u/>
        <sz val="6"/>
        <color rgb="FF000000"/>
        <rFont val="Arial"/>
      </rPr>
      <t>º</t>
    </r>
    <r>
      <rPr>
        <i/>
        <sz val="6"/>
        <color rgb="FF000000"/>
        <rFont val="Arial"/>
      </rPr>
      <t xml:space="preserve">   S   E   T</t>
    </r>
  </si>
  <si>
    <r>
      <rPr>
        <i/>
        <sz val="6"/>
        <color rgb="FF000000"/>
        <rFont val="Arial"/>
      </rPr>
      <t xml:space="preserve">              2</t>
    </r>
    <r>
      <rPr>
        <i/>
        <u/>
        <sz val="6"/>
        <color rgb="FF000000"/>
        <rFont val="Arial"/>
      </rPr>
      <t>º</t>
    </r>
    <r>
      <rPr>
        <i/>
        <sz val="6"/>
        <color rgb="FF000000"/>
        <rFont val="Arial"/>
      </rPr>
      <t xml:space="preserve">   S   E   T</t>
    </r>
  </si>
  <si>
    <r>
      <rPr>
        <i/>
        <sz val="6"/>
        <color rgb="FF000000"/>
        <rFont val="Arial"/>
      </rPr>
      <t xml:space="preserve">              3</t>
    </r>
    <r>
      <rPr>
        <i/>
        <u/>
        <sz val="6"/>
        <color rgb="FF000000"/>
        <rFont val="Arial"/>
      </rPr>
      <t>º</t>
    </r>
    <r>
      <rPr>
        <i/>
        <sz val="6"/>
        <color rgb="FF000000"/>
        <rFont val="Arial"/>
      </rPr>
      <t xml:space="preserve">   S   E   T</t>
    </r>
  </si>
  <si>
    <r>
      <rPr>
        <i/>
        <sz val="6"/>
        <color rgb="FF000000"/>
        <rFont val="Arial"/>
      </rPr>
      <t xml:space="preserve">              1</t>
    </r>
    <r>
      <rPr>
        <i/>
        <u/>
        <sz val="6"/>
        <color rgb="FF000000"/>
        <rFont val="Arial"/>
      </rPr>
      <t>º</t>
    </r>
    <r>
      <rPr>
        <i/>
        <sz val="6"/>
        <color rgb="FF000000"/>
        <rFont val="Arial"/>
      </rPr>
      <t xml:space="preserve">   S   E   T</t>
    </r>
  </si>
  <si>
    <r>
      <rPr>
        <i/>
        <sz val="6"/>
        <color rgb="FF000000"/>
        <rFont val="Arial"/>
      </rPr>
      <t xml:space="preserve">              2</t>
    </r>
    <r>
      <rPr>
        <i/>
        <u/>
        <sz val="6"/>
        <color rgb="FF000000"/>
        <rFont val="Arial"/>
      </rPr>
      <t>º</t>
    </r>
    <r>
      <rPr>
        <i/>
        <sz val="6"/>
        <color rgb="FF000000"/>
        <rFont val="Arial"/>
      </rPr>
      <t xml:space="preserve">   S   E   T</t>
    </r>
  </si>
  <si>
    <r>
      <rPr>
        <i/>
        <sz val="6"/>
        <color rgb="FF000000"/>
        <rFont val="Arial"/>
      </rPr>
      <t xml:space="preserve">              3</t>
    </r>
    <r>
      <rPr>
        <i/>
        <u/>
        <sz val="6"/>
        <color rgb="FF000000"/>
        <rFont val="Arial"/>
      </rPr>
      <t>º</t>
    </r>
    <r>
      <rPr>
        <i/>
        <sz val="6"/>
        <color rgb="FF000000"/>
        <rFont val="Arial"/>
      </rPr>
      <t xml:space="preserve">   S   E   T</t>
    </r>
  </si>
  <si>
    <r>
      <rPr>
        <i/>
        <sz val="6"/>
        <color rgb="FF000000"/>
        <rFont val="Arial"/>
      </rPr>
      <t xml:space="preserve">              1</t>
    </r>
    <r>
      <rPr>
        <i/>
        <u/>
        <sz val="6"/>
        <color rgb="FF000000"/>
        <rFont val="Arial"/>
      </rPr>
      <t>º</t>
    </r>
    <r>
      <rPr>
        <i/>
        <sz val="6"/>
        <color rgb="FF000000"/>
        <rFont val="Arial"/>
      </rPr>
      <t xml:space="preserve">   S   E   T</t>
    </r>
  </si>
  <si>
    <r>
      <rPr>
        <i/>
        <sz val="6"/>
        <color rgb="FF000000"/>
        <rFont val="Arial"/>
      </rPr>
      <t xml:space="preserve">              2</t>
    </r>
    <r>
      <rPr>
        <i/>
        <u/>
        <sz val="6"/>
        <color rgb="FF000000"/>
        <rFont val="Arial"/>
      </rPr>
      <t>º</t>
    </r>
    <r>
      <rPr>
        <i/>
        <sz val="6"/>
        <color rgb="FF000000"/>
        <rFont val="Arial"/>
      </rPr>
      <t xml:space="preserve">   S   E   T</t>
    </r>
  </si>
  <si>
    <r>
      <rPr>
        <i/>
        <sz val="6"/>
        <color rgb="FF000000"/>
        <rFont val="Arial"/>
      </rPr>
      <t xml:space="preserve">              3</t>
    </r>
    <r>
      <rPr>
        <i/>
        <u/>
        <sz val="6"/>
        <color rgb="FF000000"/>
        <rFont val="Arial"/>
      </rPr>
      <t>º</t>
    </r>
    <r>
      <rPr>
        <i/>
        <sz val="6"/>
        <color rgb="FF000000"/>
        <rFont val="Arial"/>
      </rPr>
      <t xml:space="preserve">   S   E   T</t>
    </r>
  </si>
  <si>
    <r>
      <rPr>
        <i/>
        <sz val="6"/>
        <color rgb="FF000000"/>
        <rFont val="Arial"/>
      </rPr>
      <t xml:space="preserve">              1</t>
    </r>
    <r>
      <rPr>
        <i/>
        <u/>
        <sz val="6"/>
        <color rgb="FF000000"/>
        <rFont val="Arial"/>
      </rPr>
      <t>º</t>
    </r>
    <r>
      <rPr>
        <i/>
        <sz val="6"/>
        <color rgb="FF000000"/>
        <rFont val="Arial"/>
      </rPr>
      <t xml:space="preserve">   S   E   T</t>
    </r>
  </si>
  <si>
    <r>
      <rPr>
        <i/>
        <sz val="6"/>
        <color rgb="FF000000"/>
        <rFont val="Arial"/>
      </rPr>
      <t xml:space="preserve">              2</t>
    </r>
    <r>
      <rPr>
        <i/>
        <u/>
        <sz val="6"/>
        <color rgb="FF000000"/>
        <rFont val="Arial"/>
      </rPr>
      <t>º</t>
    </r>
    <r>
      <rPr>
        <i/>
        <sz val="6"/>
        <color rgb="FF000000"/>
        <rFont val="Arial"/>
      </rPr>
      <t xml:space="preserve">   S   E   T</t>
    </r>
  </si>
  <si>
    <r>
      <rPr>
        <i/>
        <sz val="6"/>
        <color rgb="FF000000"/>
        <rFont val="Arial"/>
      </rPr>
      <t xml:space="preserve">              3</t>
    </r>
    <r>
      <rPr>
        <i/>
        <u/>
        <sz val="6"/>
        <color rgb="FF000000"/>
        <rFont val="Arial"/>
      </rPr>
      <t>º</t>
    </r>
    <r>
      <rPr>
        <i/>
        <sz val="6"/>
        <color rgb="FF000000"/>
        <rFont val="Arial"/>
      </rPr>
      <t xml:space="preserve">   S   E   T</t>
    </r>
  </si>
  <si>
    <t>Página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</si>
</sst>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42" x14ac:knownFonts="1">
    <font>
      <sz val="10"/>
      <color rgb="FF000000"/>
      <name val="Arial"/>
      <scheme val="minor"/>
    </font>
    <font>
      <b/>
      <sz val="20"/>
      <color rgb="FFFFFFFF"/>
      <name val="Arial"/>
    </font>
    <font>
      <sz val="10"/>
      <name val="Arial"/>
    </font>
    <font>
      <b/>
      <sz val="11"/>
      <color rgb="FFFF0000"/>
      <name val="Arial"/>
    </font>
    <font>
      <sz val="10"/>
      <color rgb="FF000000"/>
      <name val="Arial"/>
    </font>
    <font>
      <b/>
      <sz val="12"/>
      <color rgb="FF000000"/>
      <name val="Arial"/>
    </font>
    <font>
      <sz val="8"/>
      <color rgb="FF000000"/>
      <name val="Arial"/>
    </font>
    <font>
      <b/>
      <sz val="10"/>
      <color rgb="FF000000"/>
      <name val="Arial"/>
    </font>
    <font>
      <sz val="5"/>
      <color rgb="FF000000"/>
      <name val="Arial"/>
    </font>
    <font>
      <b/>
      <sz val="8"/>
      <color rgb="FF000000"/>
      <name val="Arial"/>
    </font>
    <font>
      <b/>
      <sz val="9"/>
      <color rgb="FF993300"/>
      <name val="Arial"/>
    </font>
    <font>
      <sz val="10"/>
      <color rgb="FF993300"/>
      <name val="Arial"/>
    </font>
    <font>
      <sz val="10"/>
      <color rgb="FFFF0000"/>
      <name val="Arial"/>
    </font>
    <font>
      <sz val="9"/>
      <color rgb="FF000000"/>
      <name val="Arial"/>
    </font>
    <font>
      <b/>
      <sz val="8"/>
      <color rgb="FFFF0000"/>
      <name val="Arial"/>
    </font>
    <font>
      <b/>
      <sz val="9"/>
      <color rgb="FF000000"/>
      <name val="Arial"/>
    </font>
    <font>
      <b/>
      <sz val="12"/>
      <color rgb="FF993300"/>
      <name val="Arial"/>
    </font>
    <font>
      <b/>
      <i/>
      <sz val="12"/>
      <color rgb="FF000000"/>
      <name val="Arial"/>
    </font>
    <font>
      <sz val="22"/>
      <color rgb="FF000000"/>
      <name val="Arial"/>
    </font>
    <font>
      <sz val="7"/>
      <color rgb="FF000000"/>
      <name val="Arial"/>
    </font>
    <font>
      <i/>
      <sz val="6"/>
      <color rgb="FF000000"/>
      <name val="Arial"/>
    </font>
    <font>
      <i/>
      <sz val="8"/>
      <color rgb="FF000000"/>
      <name val="Arial"/>
    </font>
    <font>
      <b/>
      <i/>
      <sz val="10"/>
      <color rgb="FF000000"/>
      <name val="Arial"/>
    </font>
    <font>
      <b/>
      <i/>
      <sz val="7"/>
      <color rgb="FF000000"/>
      <name val="Arial"/>
    </font>
    <font>
      <sz val="10"/>
      <color theme="1"/>
      <name val="Arial"/>
    </font>
    <font>
      <sz val="22"/>
      <color theme="1"/>
      <name val="Arial"/>
    </font>
    <font>
      <b/>
      <sz val="12"/>
      <color rgb="FF0000FF"/>
      <name val="Arial"/>
    </font>
    <font>
      <b/>
      <i/>
      <sz val="12"/>
      <color theme="1"/>
      <name val="Arial"/>
    </font>
    <font>
      <b/>
      <sz val="12"/>
      <color rgb="FF008000"/>
      <name val="Arial"/>
    </font>
    <font>
      <b/>
      <sz val="7"/>
      <color rgb="FF000000"/>
      <name val="Arial"/>
    </font>
    <font>
      <b/>
      <sz val="9"/>
      <color theme="1"/>
      <name val="Arial"/>
    </font>
    <font>
      <b/>
      <sz val="10"/>
      <color theme="1"/>
      <name val="Arial"/>
    </font>
    <font>
      <b/>
      <sz val="12"/>
      <color rgb="FFFF0000"/>
      <name val="Arial"/>
    </font>
    <font>
      <b/>
      <sz val="12"/>
      <color rgb="FF33CCCC"/>
      <name val="Arial"/>
    </font>
    <font>
      <sz val="7"/>
      <color theme="1"/>
      <name val="Arial"/>
    </font>
    <font>
      <b/>
      <sz val="8"/>
      <color theme="1"/>
      <name val="Arial"/>
    </font>
    <font>
      <i/>
      <sz val="6"/>
      <color theme="1"/>
      <name val="Arial"/>
    </font>
    <font>
      <i/>
      <sz val="8"/>
      <color theme="1"/>
      <name val="Arial"/>
    </font>
    <font>
      <sz val="9"/>
      <color rgb="FF33CCCC"/>
      <name val="Arial"/>
    </font>
    <font>
      <b/>
      <i/>
      <sz val="7"/>
      <color rgb="FF33CCCC"/>
      <name val="Arial"/>
    </font>
    <font>
      <b/>
      <i/>
      <sz val="7"/>
      <color theme="1"/>
      <name val="Arial"/>
    </font>
    <font>
      <i/>
      <u/>
      <sz val="6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rgb="FF993300"/>
        <bgColor rgb="FF993300"/>
      </patternFill>
    </fill>
  </fills>
  <borders count="48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4" fillId="0" borderId="0" xfId="0" applyFont="1"/>
    <xf numFmtId="0" fontId="7" fillId="0" borderId="9" xfId="0" applyFont="1" applyBorder="1"/>
    <xf numFmtId="0" fontId="4" fillId="0" borderId="10" xfId="0" applyFont="1" applyBorder="1"/>
    <xf numFmtId="0" fontId="4" fillId="0" borderId="11" xfId="0" applyFont="1" applyBorder="1"/>
    <xf numFmtId="0" fontId="9" fillId="0" borderId="17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10" fillId="0" borderId="21" xfId="0" applyFont="1" applyBorder="1" applyAlignment="1">
      <alignment horizontal="left" vertical="center"/>
    </xf>
    <xf numFmtId="0" fontId="11" fillId="0" borderId="22" xfId="0" applyFont="1" applyBorder="1"/>
    <xf numFmtId="0" fontId="12" fillId="0" borderId="22" xfId="0" applyFont="1" applyBorder="1"/>
    <xf numFmtId="0" fontId="12" fillId="0" borderId="22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164" fontId="7" fillId="0" borderId="26" xfId="0" applyNumberFormat="1" applyFont="1" applyBorder="1" applyAlignment="1">
      <alignment horizontal="center" vertical="center" shrinkToFit="1"/>
    </xf>
    <xf numFmtId="0" fontId="13" fillId="0" borderId="27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0" fillId="0" borderId="29" xfId="0" applyFont="1" applyBorder="1" applyAlignment="1">
      <alignment horizontal="left" vertical="center"/>
    </xf>
    <xf numFmtId="0" fontId="11" fillId="0" borderId="30" xfId="0" applyFont="1" applyBorder="1"/>
    <xf numFmtId="0" fontId="12" fillId="0" borderId="30" xfId="0" applyFont="1" applyBorder="1"/>
    <xf numFmtId="0" fontId="12" fillId="0" borderId="30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164" fontId="7" fillId="0" borderId="32" xfId="0" applyNumberFormat="1" applyFont="1" applyBorder="1" applyAlignment="1">
      <alignment horizontal="center" vertical="center" shrinkToFit="1"/>
    </xf>
    <xf numFmtId="0" fontId="10" fillId="0" borderId="33" xfId="0" applyFont="1" applyBorder="1" applyAlignment="1">
      <alignment horizontal="left" vertical="center"/>
    </xf>
    <xf numFmtId="0" fontId="11" fillId="0" borderId="34" xfId="0" applyFont="1" applyBorder="1"/>
    <xf numFmtId="0" fontId="12" fillId="0" borderId="34" xfId="0" applyFont="1" applyBorder="1"/>
    <xf numFmtId="0" fontId="12" fillId="0" borderId="34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3" fillId="0" borderId="36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164" fontId="7" fillId="0" borderId="19" xfId="0" applyNumberFormat="1" applyFont="1" applyBorder="1" applyAlignment="1">
      <alignment horizontal="center" vertical="center" shrinkToFit="1"/>
    </xf>
    <xf numFmtId="0" fontId="13" fillId="0" borderId="17" xfId="0" applyFont="1" applyBorder="1" applyAlignment="1">
      <alignment horizontal="center" vertical="center"/>
    </xf>
    <xf numFmtId="0" fontId="14" fillId="0" borderId="35" xfId="0" applyFont="1" applyBorder="1" applyAlignment="1">
      <alignment horizontal="center" vertical="center"/>
    </xf>
    <xf numFmtId="0" fontId="15" fillId="0" borderId="0" xfId="0" applyFont="1" applyAlignment="1">
      <alignment horizontal="left"/>
    </xf>
    <xf numFmtId="0" fontId="7" fillId="0" borderId="37" xfId="0" applyFont="1" applyBorder="1" applyAlignment="1">
      <alignment horizontal="center" vertical="center" shrinkToFit="1"/>
    </xf>
    <xf numFmtId="0" fontId="4" fillId="0" borderId="37" xfId="0" applyFont="1" applyBorder="1" applyAlignment="1">
      <alignment horizontal="center" vertical="center" shrinkToFit="1"/>
    </xf>
    <xf numFmtId="20" fontId="4" fillId="0" borderId="37" xfId="0" applyNumberFormat="1" applyFont="1" applyBorder="1" applyAlignment="1">
      <alignment horizontal="center" vertical="center" shrinkToFit="1"/>
    </xf>
    <xf numFmtId="0" fontId="20" fillId="0" borderId="38" xfId="0" applyFont="1" applyBorder="1" applyAlignment="1">
      <alignment horizontal="left"/>
    </xf>
    <xf numFmtId="0" fontId="20" fillId="0" borderId="39" xfId="0" applyFont="1" applyBorder="1" applyAlignment="1">
      <alignment horizontal="center"/>
    </xf>
    <xf numFmtId="0" fontId="20" fillId="0" borderId="40" xfId="0" applyFont="1" applyBorder="1" applyAlignment="1">
      <alignment horizontal="center"/>
    </xf>
    <xf numFmtId="0" fontId="21" fillId="0" borderId="39" xfId="0" applyFont="1" applyBorder="1" applyAlignment="1">
      <alignment horizontal="center"/>
    </xf>
    <xf numFmtId="0" fontId="21" fillId="0" borderId="40" xfId="0" applyFont="1" applyBorder="1" applyAlignment="1">
      <alignment horizontal="center"/>
    </xf>
    <xf numFmtId="0" fontId="4" fillId="0" borderId="45" xfId="0" applyFont="1" applyBorder="1" applyAlignment="1">
      <alignment horizontal="center" vertical="center" shrinkToFit="1"/>
    </xf>
    <xf numFmtId="0" fontId="4" fillId="0" borderId="46" xfId="0" applyFont="1" applyBorder="1" applyAlignment="1">
      <alignment horizontal="center" vertical="center" shrinkToFit="1"/>
    </xf>
    <xf numFmtId="0" fontId="22" fillId="0" borderId="43" xfId="0" applyFont="1" applyBorder="1" applyAlignment="1">
      <alignment horizontal="center"/>
    </xf>
    <xf numFmtId="0" fontId="22" fillId="0" borderId="44" xfId="0" applyFont="1" applyBorder="1" applyAlignment="1">
      <alignment horizontal="center"/>
    </xf>
    <xf numFmtId="0" fontId="23" fillId="0" borderId="43" xfId="0" applyFont="1" applyBorder="1" applyAlignment="1">
      <alignment horizontal="center"/>
    </xf>
    <xf numFmtId="0" fontId="23" fillId="0" borderId="44" xfId="0" applyFont="1" applyBorder="1" applyAlignment="1">
      <alignment horizontal="center"/>
    </xf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3" fillId="0" borderId="0" xfId="0" applyFont="1" applyAlignment="1">
      <alignment horizontal="center"/>
    </xf>
    <xf numFmtId="0" fontId="19" fillId="0" borderId="37" xfId="0" applyFont="1" applyBorder="1" applyAlignment="1">
      <alignment horizontal="left" vertical="center"/>
    </xf>
    <xf numFmtId="20" fontId="9" fillId="0" borderId="37" xfId="0" applyNumberFormat="1" applyFont="1" applyBorder="1" applyAlignment="1">
      <alignment horizontal="center" vertical="center" shrinkToFit="1"/>
    </xf>
    <xf numFmtId="0" fontId="24" fillId="0" borderId="0" xfId="0" applyFont="1"/>
    <xf numFmtId="0" fontId="24" fillId="0" borderId="0" xfId="0" applyFont="1" applyAlignment="1">
      <alignment horizontal="center" vertical="center"/>
    </xf>
    <xf numFmtId="20" fontId="24" fillId="0" borderId="0" xfId="0" applyNumberFormat="1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20" fontId="4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20" fontId="9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9" fillId="0" borderId="47" xfId="0" applyFont="1" applyBorder="1" applyAlignment="1">
      <alignment horizontal="center" vertical="center" shrinkToFit="1"/>
    </xf>
    <xf numFmtId="0" fontId="30" fillId="0" borderId="0" xfId="0" applyFont="1" applyAlignment="1">
      <alignment horizontal="left"/>
    </xf>
    <xf numFmtId="0" fontId="31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4" fillId="0" borderId="0" xfId="0" applyFont="1" applyAlignment="1">
      <alignment horizontal="left" vertical="center"/>
    </xf>
    <xf numFmtId="20" fontId="35" fillId="0" borderId="0" xfId="0" applyNumberFormat="1" applyFont="1" applyAlignment="1">
      <alignment horizontal="center" vertical="center"/>
    </xf>
    <xf numFmtId="0" fontId="36" fillId="0" borderId="0" xfId="0" applyFont="1" applyAlignment="1">
      <alignment horizontal="left"/>
    </xf>
    <xf numFmtId="0" fontId="37" fillId="0" borderId="0" xfId="0" applyFont="1" applyAlignment="1">
      <alignment horizontal="center"/>
    </xf>
    <xf numFmtId="0" fontId="38" fillId="0" borderId="0" xfId="0" applyFont="1" applyAlignment="1">
      <alignment horizontal="center" vertical="center"/>
    </xf>
    <xf numFmtId="0" fontId="39" fillId="0" borderId="0" xfId="0" applyFont="1" applyAlignment="1">
      <alignment horizontal="center"/>
    </xf>
    <xf numFmtId="0" fontId="40" fillId="0" borderId="0" xfId="0" applyFont="1" applyAlignment="1">
      <alignment horizontal="center"/>
    </xf>
    <xf numFmtId="0" fontId="18" fillId="0" borderId="41" xfId="0" applyFont="1" applyBorder="1" applyAlignment="1">
      <alignment horizontal="center" vertical="center" shrinkToFit="1"/>
    </xf>
    <xf numFmtId="0" fontId="2" fillId="0" borderId="25" xfId="0" applyFont="1" applyBorder="1"/>
    <xf numFmtId="0" fontId="19" fillId="0" borderId="45" xfId="0" applyFont="1" applyBorder="1" applyAlignment="1">
      <alignment horizontal="center" vertical="center" shrinkToFit="1"/>
    </xf>
    <xf numFmtId="0" fontId="2" fillId="0" borderId="46" xfId="0" applyFont="1" applyBorder="1"/>
    <xf numFmtId="0" fontId="16" fillId="0" borderId="38" xfId="0" applyFont="1" applyBorder="1" applyAlignment="1">
      <alignment horizontal="center" vertical="center" shrinkToFit="1"/>
    </xf>
    <xf numFmtId="0" fontId="2" fillId="0" borderId="39" xfId="0" applyFont="1" applyBorder="1"/>
    <xf numFmtId="0" fontId="2" fillId="0" borderId="42" xfId="0" applyFont="1" applyBorder="1"/>
    <xf numFmtId="0" fontId="2" fillId="0" borderId="43" xfId="0" applyFont="1" applyBorder="1"/>
    <xf numFmtId="0" fontId="5" fillId="0" borderId="39" xfId="0" applyFont="1" applyBorder="1" applyAlignment="1">
      <alignment horizontal="center" vertical="center"/>
    </xf>
    <xf numFmtId="0" fontId="17" fillId="0" borderId="39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 shrinkToFit="1"/>
    </xf>
    <xf numFmtId="0" fontId="2" fillId="0" borderId="40" xfId="0" applyFont="1" applyBorder="1"/>
    <xf numFmtId="0" fontId="2" fillId="0" borderId="44" xfId="0" applyFont="1" applyBorder="1"/>
    <xf numFmtId="0" fontId="1" fillId="2" borderId="1" xfId="0" applyFont="1" applyFill="1" applyBorder="1" applyAlignment="1">
      <alignment horizontal="center" vertical="center" shrinkToFit="1"/>
    </xf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0" fillId="0" borderId="0" xfId="0"/>
    <xf numFmtId="0" fontId="2" fillId="0" borderId="5" xfId="0" applyFont="1" applyBorder="1"/>
    <xf numFmtId="0" fontId="3" fillId="0" borderId="6" xfId="0" applyFont="1" applyBorder="1" applyAlignment="1">
      <alignment horizontal="center" shrinkToFit="1"/>
    </xf>
    <xf numFmtId="0" fontId="2" fillId="0" borderId="7" xfId="0" applyFont="1" applyBorder="1"/>
    <xf numFmtId="0" fontId="2" fillId="0" borderId="8" xfId="0" applyFont="1" applyBorder="1"/>
    <xf numFmtId="0" fontId="5" fillId="0" borderId="9" xfId="0" applyFont="1" applyBorder="1" applyAlignment="1">
      <alignment horizontal="center" vertical="center"/>
    </xf>
    <xf numFmtId="0" fontId="2" fillId="0" borderId="10" xfId="0" applyFont="1" applyBorder="1"/>
    <xf numFmtId="0" fontId="2" fillId="0" borderId="11" xfId="0" applyFont="1" applyBorder="1"/>
    <xf numFmtId="0" fontId="2" fillId="0" borderId="13" xfId="0" applyFont="1" applyBorder="1"/>
    <xf numFmtId="0" fontId="2" fillId="0" borderId="14" xfId="0" applyFont="1" applyBorder="1"/>
    <xf numFmtId="0" fontId="2" fillId="0" borderId="15" xfId="0" applyFont="1" applyBorder="1"/>
    <xf numFmtId="0" fontId="4" fillId="0" borderId="12" xfId="0" applyFont="1" applyBorder="1" applyAlignment="1">
      <alignment horizontal="center" vertical="center" shrinkToFit="1"/>
    </xf>
    <xf numFmtId="0" fontId="2" fillId="0" borderId="16" xfId="0" applyFont="1" applyBorder="1"/>
    <xf numFmtId="0" fontId="6" fillId="0" borderId="11" xfId="0" applyFont="1" applyBorder="1" applyAlignment="1">
      <alignment horizontal="center" textRotation="45" shrinkToFit="1"/>
    </xf>
    <xf numFmtId="0" fontId="8" fillId="0" borderId="12" xfId="0" applyFont="1" applyBorder="1" applyAlignment="1">
      <alignment horizontal="center" textRotation="45" shrinkToFit="1"/>
    </xf>
    <xf numFmtId="0" fontId="2" fillId="0" borderId="2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000"/>
  <sheetViews>
    <sheetView tabSelected="1" zoomScale="120" zoomScaleNormal="120" workbookViewId="0">
      <selection activeCell="R10" sqref="R10"/>
    </sheetView>
  </sheetViews>
  <sheetFormatPr defaultColWidth="12.5703125" defaultRowHeight="15" customHeight="1" x14ac:dyDescent="0.2"/>
  <cols>
    <col min="1" max="18" width="4.85546875" customWidth="1"/>
    <col min="19" max="26" width="14.42578125" customWidth="1"/>
  </cols>
  <sheetData>
    <row r="1" spans="1:18" ht="15.75" customHeight="1" x14ac:dyDescent="0.2">
      <c r="A1" s="99" t="s">
        <v>0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1"/>
    </row>
    <row r="2" spans="1:18" ht="12.75" customHeight="1" x14ac:dyDescent="0.2">
      <c r="A2" s="102"/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4"/>
    </row>
    <row r="3" spans="1:18" ht="12.75" customHeight="1" x14ac:dyDescent="0.25">
      <c r="A3" s="105" t="s">
        <v>1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7"/>
    </row>
    <row r="4" spans="1:18" ht="13.5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</row>
    <row r="5" spans="1:18" ht="13.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spans="1:18" ht="12.75" customHeight="1" x14ac:dyDescent="0.2">
      <c r="A6" s="108" t="s">
        <v>2</v>
      </c>
      <c r="B6" s="109"/>
      <c r="C6" s="109"/>
      <c r="D6" s="109"/>
      <c r="E6" s="109"/>
      <c r="F6" s="109"/>
      <c r="G6" s="110"/>
      <c r="H6" s="114" t="s">
        <v>3</v>
      </c>
      <c r="I6" s="114" t="s">
        <v>4</v>
      </c>
      <c r="J6" s="114" t="s">
        <v>5</v>
      </c>
      <c r="K6" s="116" t="s">
        <v>6</v>
      </c>
      <c r="L6" s="2" t="s">
        <v>7</v>
      </c>
      <c r="M6" s="3"/>
      <c r="N6" s="4"/>
      <c r="O6" s="2" t="s">
        <v>8</v>
      </c>
      <c r="P6" s="3"/>
      <c r="Q6" s="4"/>
      <c r="R6" s="117" t="s">
        <v>9</v>
      </c>
    </row>
    <row r="7" spans="1:18" ht="12.75" customHeight="1" x14ac:dyDescent="0.2">
      <c r="A7" s="111"/>
      <c r="B7" s="112"/>
      <c r="C7" s="112"/>
      <c r="D7" s="112"/>
      <c r="E7" s="112"/>
      <c r="F7" s="112"/>
      <c r="G7" s="113"/>
      <c r="H7" s="115"/>
      <c r="I7" s="115"/>
      <c r="J7" s="115"/>
      <c r="K7" s="113"/>
      <c r="L7" s="5" t="s">
        <v>10</v>
      </c>
      <c r="M7" s="6" t="s">
        <v>11</v>
      </c>
      <c r="N7" s="7" t="s">
        <v>12</v>
      </c>
      <c r="O7" s="5" t="s">
        <v>10</v>
      </c>
      <c r="P7" s="6" t="s">
        <v>11</v>
      </c>
      <c r="Q7" s="7" t="s">
        <v>12</v>
      </c>
      <c r="R7" s="118"/>
    </row>
    <row r="8" spans="1:18" ht="13.5" customHeight="1" x14ac:dyDescent="0.2">
      <c r="A8" s="8" t="s">
        <v>13</v>
      </c>
      <c r="B8" s="9"/>
      <c r="C8" s="9"/>
      <c r="D8" s="10"/>
      <c r="E8" s="10"/>
      <c r="F8" s="11"/>
      <c r="G8" s="12"/>
      <c r="H8" s="13">
        <v>4</v>
      </c>
      <c r="I8" s="13">
        <f>SUM(IF(J49&gt;L49,1,0))+(IF(J24&gt;L24,1,0))+(IF(J54&gt;L54,1,0))+(IF(J39&gt;L39,1,0))</f>
        <v>1</v>
      </c>
      <c r="J8" s="13">
        <f>SUM(IF(L49&gt;J49,1,0))+(IF(L24&gt;J24,1,0))+(IF(L54&gt;J54,1,0))+(IF(L39&gt;J39,1,0))</f>
        <v>3</v>
      </c>
      <c r="K8" s="14">
        <f t="shared" ref="K8:K12" si="0">SUM(I8*2)+(J8)</f>
        <v>5</v>
      </c>
      <c r="L8" s="15">
        <f>SUM(J49+J24+J54+J39)</f>
        <v>2</v>
      </c>
      <c r="M8" s="15">
        <f>SUM(L49+L24+L54+L39)</f>
        <v>6</v>
      </c>
      <c r="N8" s="16">
        <f t="shared" ref="N8:N12" si="1">IF(M8=0,"INF",L8/M8)</f>
        <v>0.33333333333333331</v>
      </c>
      <c r="O8" s="17">
        <f>SUM(+A52+A27+A57+A42)</f>
        <v>166</v>
      </c>
      <c r="P8" s="15">
        <f>SUM(B52+B27+B57+B42)</f>
        <v>176</v>
      </c>
      <c r="Q8" s="16">
        <f t="shared" ref="Q8:Q12" si="2">IF(P8=0,"INF",O8/P8)</f>
        <v>0.94318181818181823</v>
      </c>
      <c r="R8" s="18" t="s">
        <v>14</v>
      </c>
    </row>
    <row r="9" spans="1:18" ht="12.75" customHeight="1" x14ac:dyDescent="0.2">
      <c r="A9" s="19" t="s">
        <v>15</v>
      </c>
      <c r="B9" s="20"/>
      <c r="C9" s="20"/>
      <c r="D9" s="21"/>
      <c r="E9" s="21"/>
      <c r="F9" s="22"/>
      <c r="G9" s="23"/>
      <c r="H9" s="24">
        <v>4</v>
      </c>
      <c r="I9" s="24">
        <f>SUM(IF(J14&gt;L14,1,0))+(IF(J29&gt;L29,1,0))+(IF(L44&gt;J44,1,0))+(IF(L39&gt;J39,1,0))</f>
        <v>0</v>
      </c>
      <c r="J9" s="24">
        <f>SUM(IF(L14&gt;J14,1,0))+(IF(L29&gt;J29,1,0))+(IF(J44&gt;L44,1,0))+(IF(J39&gt;L39,1,0))</f>
        <v>4</v>
      </c>
      <c r="K9" s="25">
        <f t="shared" si="0"/>
        <v>4</v>
      </c>
      <c r="L9" s="15">
        <f>SUM(J14+J29+L44+L39)</f>
        <v>0</v>
      </c>
      <c r="M9" s="15">
        <f>SUM(L14+L29+J44+J39)</f>
        <v>8</v>
      </c>
      <c r="N9" s="16">
        <f t="shared" si="1"/>
        <v>0</v>
      </c>
      <c r="O9" s="17">
        <f>SUM(A17+A32+B47+B42)</f>
        <v>115</v>
      </c>
      <c r="P9" s="15">
        <f>SUM(B17+B32+A47+A42)</f>
        <v>201</v>
      </c>
      <c r="Q9" s="16">
        <f t="shared" si="2"/>
        <v>0.57213930348258701</v>
      </c>
      <c r="R9" s="18" t="s">
        <v>16</v>
      </c>
    </row>
    <row r="10" spans="1:18" ht="12.75" customHeight="1" x14ac:dyDescent="0.2">
      <c r="A10" s="19" t="s">
        <v>17</v>
      </c>
      <c r="B10" s="20"/>
      <c r="C10" s="20"/>
      <c r="D10" s="21"/>
      <c r="E10" s="21"/>
      <c r="F10" s="22"/>
      <c r="G10" s="23"/>
      <c r="H10" s="24">
        <v>4</v>
      </c>
      <c r="I10" s="24">
        <f>SUM(IF(J19&gt;L19,1,0))+(IF(L29&gt;J29,1,0))+(IF(L34&gt;J34,1,0))+(IF(L54&gt;J54,1,0))</f>
        <v>3</v>
      </c>
      <c r="J10" s="24">
        <f>SUM(IF(L19&gt;J19,1,0))+(IF(J29&gt;L29,1,0))+(IF(J34&gt;L34,1,0))+(IF(J54&gt;L54,1,0))</f>
        <v>1</v>
      </c>
      <c r="K10" s="25">
        <f t="shared" si="0"/>
        <v>7</v>
      </c>
      <c r="L10" s="15">
        <f>SUM(J19+L29+L34+L54)</f>
        <v>6</v>
      </c>
      <c r="M10" s="15">
        <f>SUM(L19+J29+J34+J54)</f>
        <v>3</v>
      </c>
      <c r="N10" s="16">
        <f t="shared" si="1"/>
        <v>2</v>
      </c>
      <c r="O10" s="17">
        <f>SUM(A22+B32+B37+B57)</f>
        <v>199</v>
      </c>
      <c r="P10" s="15">
        <f>SUM(B22+A32+A37+A57)</f>
        <v>184</v>
      </c>
      <c r="Q10" s="26">
        <f t="shared" si="2"/>
        <v>1.0815217391304348</v>
      </c>
      <c r="R10" s="18" t="s">
        <v>22</v>
      </c>
    </row>
    <row r="11" spans="1:18" ht="12.75" customHeight="1" x14ac:dyDescent="0.2">
      <c r="A11" s="19" t="s">
        <v>19</v>
      </c>
      <c r="B11" s="20"/>
      <c r="C11" s="20"/>
      <c r="D11" s="21"/>
      <c r="E11" s="21"/>
      <c r="F11" s="22"/>
      <c r="G11" s="23"/>
      <c r="H11" s="24">
        <v>4</v>
      </c>
      <c r="I11" s="24">
        <f>SUM(IF(L19&gt;J19,1,0))+(IF(L24&gt;J24,1,0))+(IF(J44&gt;L44,1,0))+(IF(J59&gt;L59,1,0))</f>
        <v>3</v>
      </c>
      <c r="J11" s="24">
        <f>SUM(IF(J19&gt;L19,1,0))+(IF(J24&gt;L24,1,0))+(IF(L44&gt;J44,1,0))+(IF(L59&gt;J59,1,0))</f>
        <v>1</v>
      </c>
      <c r="K11" s="25">
        <f t="shared" si="0"/>
        <v>7</v>
      </c>
      <c r="L11" s="15">
        <f>SUM(L19+L24+J44+J59)</f>
        <v>6</v>
      </c>
      <c r="M11" s="15">
        <f>SUM(J19+J24+L44+L59)</f>
        <v>2</v>
      </c>
      <c r="N11" s="26">
        <f t="shared" si="1"/>
        <v>3</v>
      </c>
      <c r="O11" s="17">
        <f>SUM(B22+B27+A47+A62)</f>
        <v>189</v>
      </c>
      <c r="P11" s="15">
        <f>SUM(A22+A27+B47+B62)</f>
        <v>137</v>
      </c>
      <c r="Q11" s="26">
        <f t="shared" si="2"/>
        <v>1.3795620437956204</v>
      </c>
      <c r="R11" s="18" t="s">
        <v>20</v>
      </c>
    </row>
    <row r="12" spans="1:18" ht="13.5" customHeight="1" x14ac:dyDescent="0.2">
      <c r="A12" s="27" t="s">
        <v>21</v>
      </c>
      <c r="B12" s="28"/>
      <c r="C12" s="28"/>
      <c r="D12" s="29"/>
      <c r="E12" s="29"/>
      <c r="F12" s="30"/>
      <c r="G12" s="31"/>
      <c r="H12" s="32">
        <v>4</v>
      </c>
      <c r="I12" s="32">
        <f>SUM(IF(L14&gt;J14,1,0))+(IF(L49&gt;J49,1,0))+(IF(J34&gt;L34,1,0))+(IF(L59&gt;J59,1,0))</f>
        <v>3</v>
      </c>
      <c r="J12" s="32">
        <f>SUM(IF(J14&gt;L14,1,0))+(IF(J49&gt;L49,1,0))+(IF(L34&gt;J34,1,0))+(IF(J59&gt;L59,1,0))</f>
        <v>1</v>
      </c>
      <c r="K12" s="33">
        <f t="shared" si="0"/>
        <v>7</v>
      </c>
      <c r="L12" s="34">
        <f>SUM(L14+L49+J34+L59)</f>
        <v>7</v>
      </c>
      <c r="M12" s="34">
        <f>SUM(J14+J49+L34+J59)</f>
        <v>2</v>
      </c>
      <c r="N12" s="35">
        <f t="shared" si="1"/>
        <v>3.5</v>
      </c>
      <c r="O12" s="36">
        <f>SUM(B17+B52+A37+B62)</f>
        <v>206</v>
      </c>
      <c r="P12" s="34">
        <f>SUM(A17+A52+B37+A62)</f>
        <v>177</v>
      </c>
      <c r="Q12" s="35">
        <f t="shared" si="2"/>
        <v>1.1638418079096045</v>
      </c>
      <c r="R12" s="37" t="s">
        <v>18</v>
      </c>
    </row>
    <row r="13" spans="1:18" ht="12.75" customHeight="1" x14ac:dyDescent="0.2">
      <c r="A13" s="38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</row>
    <row r="14" spans="1:18" ht="12.75" customHeight="1" x14ac:dyDescent="0.2">
      <c r="A14" s="39" t="s">
        <v>23</v>
      </c>
      <c r="B14" s="39" t="s">
        <v>24</v>
      </c>
      <c r="C14" s="39" t="s">
        <v>25</v>
      </c>
      <c r="D14" s="90" t="str">
        <f>A9</f>
        <v>CME ARMAZÉM</v>
      </c>
      <c r="E14" s="91"/>
      <c r="F14" s="91"/>
      <c r="G14" s="91"/>
      <c r="H14" s="91"/>
      <c r="I14" s="91"/>
      <c r="J14" s="94">
        <v>0</v>
      </c>
      <c r="K14" s="95" t="s">
        <v>26</v>
      </c>
      <c r="L14" s="94">
        <v>2</v>
      </c>
      <c r="M14" s="96" t="str">
        <f>A12</f>
        <v>ELASE</v>
      </c>
      <c r="N14" s="91"/>
      <c r="O14" s="91"/>
      <c r="P14" s="91"/>
      <c r="Q14" s="91"/>
      <c r="R14" s="97"/>
    </row>
    <row r="15" spans="1:18" ht="12.75" customHeight="1" x14ac:dyDescent="0.2">
      <c r="A15" s="40"/>
      <c r="B15" s="41"/>
      <c r="C15" s="86" t="s">
        <v>27</v>
      </c>
      <c r="D15" s="92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8"/>
    </row>
    <row r="16" spans="1:18" ht="12.75" customHeight="1" x14ac:dyDescent="0.2">
      <c r="A16" s="88" t="s">
        <v>28</v>
      </c>
      <c r="B16" s="89"/>
      <c r="C16" s="87"/>
      <c r="D16" s="42" t="s">
        <v>29</v>
      </c>
      <c r="E16" s="43"/>
      <c r="F16" s="44"/>
      <c r="G16" s="42" t="s">
        <v>30</v>
      </c>
      <c r="H16" s="43"/>
      <c r="I16" s="44"/>
      <c r="J16" s="42" t="s">
        <v>31</v>
      </c>
      <c r="K16" s="45"/>
      <c r="L16" s="46"/>
      <c r="M16" s="42"/>
      <c r="N16" s="45"/>
      <c r="O16" s="46"/>
      <c r="P16" s="42"/>
      <c r="Q16" s="45"/>
      <c r="R16" s="46"/>
    </row>
    <row r="17" spans="1:18" ht="12.75" customHeight="1" x14ac:dyDescent="0.2">
      <c r="A17" s="47">
        <f>(D17+G17+J17+M17+P17)</f>
        <v>36</v>
      </c>
      <c r="B17" s="48">
        <f>(F17+I17+L17+O17+R17)</f>
        <v>51</v>
      </c>
      <c r="C17" s="40" t="s">
        <v>32</v>
      </c>
      <c r="D17" s="49">
        <v>12</v>
      </c>
      <c r="E17" s="49" t="s">
        <v>26</v>
      </c>
      <c r="F17" s="50">
        <v>25</v>
      </c>
      <c r="G17" s="49">
        <v>24</v>
      </c>
      <c r="H17" s="49" t="s">
        <v>26</v>
      </c>
      <c r="I17" s="50">
        <v>26</v>
      </c>
      <c r="J17" s="49">
        <v>0</v>
      </c>
      <c r="K17" s="49" t="s">
        <v>26</v>
      </c>
      <c r="L17" s="50">
        <v>0</v>
      </c>
      <c r="M17" s="51"/>
      <c r="N17" s="51"/>
      <c r="O17" s="52"/>
      <c r="P17" s="51"/>
      <c r="Q17" s="51"/>
      <c r="R17" s="52"/>
    </row>
    <row r="18" spans="1:18" ht="12.75" customHeight="1" x14ac:dyDescent="0.2">
      <c r="A18" s="53"/>
      <c r="B18" s="53"/>
      <c r="C18" s="54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</row>
    <row r="19" spans="1:18" ht="12.75" customHeight="1" x14ac:dyDescent="0.2">
      <c r="A19" s="39" t="s">
        <v>23</v>
      </c>
      <c r="B19" s="39" t="s">
        <v>24</v>
      </c>
      <c r="C19" s="39" t="s">
        <v>25</v>
      </c>
      <c r="D19" s="90" t="str">
        <f>A10</f>
        <v>APAV/FORQUILHINHA B</v>
      </c>
      <c r="E19" s="91"/>
      <c r="F19" s="91"/>
      <c r="G19" s="91"/>
      <c r="H19" s="91"/>
      <c r="I19" s="91"/>
      <c r="J19" s="94">
        <v>0</v>
      </c>
      <c r="K19" s="95" t="s">
        <v>26</v>
      </c>
      <c r="L19" s="94">
        <v>2</v>
      </c>
      <c r="M19" s="96" t="str">
        <f>A11</f>
        <v>APAV/FORQUILHINHA A</v>
      </c>
      <c r="N19" s="91"/>
      <c r="O19" s="91"/>
      <c r="P19" s="91"/>
      <c r="Q19" s="91"/>
      <c r="R19" s="97"/>
    </row>
    <row r="20" spans="1:18" ht="12.75" customHeight="1" x14ac:dyDescent="0.2">
      <c r="A20" s="40"/>
      <c r="B20" s="41"/>
      <c r="C20" s="86" t="s">
        <v>27</v>
      </c>
      <c r="D20" s="92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8"/>
    </row>
    <row r="21" spans="1:18" ht="12.75" customHeight="1" x14ac:dyDescent="0.2">
      <c r="A21" s="88" t="s">
        <v>28</v>
      </c>
      <c r="B21" s="89"/>
      <c r="C21" s="87"/>
      <c r="D21" s="42" t="s">
        <v>33</v>
      </c>
      <c r="E21" s="45"/>
      <c r="F21" s="46"/>
      <c r="G21" s="42" t="s">
        <v>34</v>
      </c>
      <c r="H21" s="45"/>
      <c r="I21" s="46"/>
      <c r="J21" s="42" t="s">
        <v>35</v>
      </c>
      <c r="K21" s="45"/>
      <c r="L21" s="46"/>
      <c r="M21" s="42"/>
      <c r="N21" s="45"/>
      <c r="O21" s="46"/>
      <c r="P21" s="42"/>
      <c r="Q21" s="45"/>
      <c r="R21" s="46"/>
    </row>
    <row r="22" spans="1:18" ht="12.75" customHeight="1" x14ac:dyDescent="0.2">
      <c r="A22" s="47">
        <f>(D22+G22+J22+M22+P22)</f>
        <v>35</v>
      </c>
      <c r="B22" s="48">
        <f>(F22+I22+L22+O22+R22)</f>
        <v>50</v>
      </c>
      <c r="C22" s="40" t="s">
        <v>32</v>
      </c>
      <c r="D22" s="49">
        <v>13</v>
      </c>
      <c r="E22" s="49" t="s">
        <v>26</v>
      </c>
      <c r="F22" s="50">
        <v>25</v>
      </c>
      <c r="G22" s="49">
        <v>22</v>
      </c>
      <c r="H22" s="49" t="s">
        <v>26</v>
      </c>
      <c r="I22" s="50">
        <v>25</v>
      </c>
      <c r="J22" s="49">
        <v>0</v>
      </c>
      <c r="K22" s="49" t="s">
        <v>26</v>
      </c>
      <c r="L22" s="50">
        <v>0</v>
      </c>
      <c r="M22" s="51"/>
      <c r="N22" s="51"/>
      <c r="O22" s="52"/>
      <c r="P22" s="51"/>
      <c r="Q22" s="51"/>
      <c r="R22" s="52"/>
    </row>
    <row r="23" spans="1:18" ht="12.75" customHeight="1" x14ac:dyDescent="0.2">
      <c r="A23" s="38"/>
    </row>
    <row r="24" spans="1:18" ht="12.75" customHeight="1" x14ac:dyDescent="0.2">
      <c r="A24" s="39" t="s">
        <v>23</v>
      </c>
      <c r="B24" s="39" t="s">
        <v>24</v>
      </c>
      <c r="C24" s="39" t="s">
        <v>25</v>
      </c>
      <c r="D24" s="90" t="str">
        <f>A8</f>
        <v>FME/ETCT TUBARÃO</v>
      </c>
      <c r="E24" s="91"/>
      <c r="F24" s="91"/>
      <c r="G24" s="91"/>
      <c r="H24" s="91"/>
      <c r="I24" s="91"/>
      <c r="J24" s="94">
        <v>0</v>
      </c>
      <c r="K24" s="95" t="s">
        <v>26</v>
      </c>
      <c r="L24" s="94">
        <v>2</v>
      </c>
      <c r="M24" s="96" t="str">
        <f>A11</f>
        <v>APAV/FORQUILHINHA A</v>
      </c>
      <c r="N24" s="91"/>
      <c r="O24" s="91"/>
      <c r="P24" s="91"/>
      <c r="Q24" s="91"/>
      <c r="R24" s="97"/>
    </row>
    <row r="25" spans="1:18" ht="12.75" customHeight="1" x14ac:dyDescent="0.2">
      <c r="A25" s="40"/>
      <c r="B25" s="41"/>
      <c r="C25" s="86" t="s">
        <v>27</v>
      </c>
      <c r="D25" s="92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8"/>
    </row>
    <row r="26" spans="1:18" ht="12.75" customHeight="1" x14ac:dyDescent="0.2">
      <c r="A26" s="56" t="s">
        <v>28</v>
      </c>
      <c r="B26" s="57"/>
      <c r="C26" s="87"/>
      <c r="D26" s="42" t="s">
        <v>36</v>
      </c>
      <c r="E26" s="45"/>
      <c r="F26" s="46"/>
      <c r="G26" s="42" t="s">
        <v>37</v>
      </c>
      <c r="H26" s="45"/>
      <c r="I26" s="46"/>
      <c r="J26" s="42" t="s">
        <v>38</v>
      </c>
      <c r="K26" s="45"/>
      <c r="L26" s="46"/>
      <c r="M26" s="42"/>
      <c r="N26" s="45"/>
      <c r="O26" s="46"/>
      <c r="P26" s="42"/>
      <c r="Q26" s="45"/>
      <c r="R26" s="46"/>
    </row>
    <row r="27" spans="1:18" ht="12.75" customHeight="1" x14ac:dyDescent="0.2">
      <c r="A27" s="47">
        <f>(D27+G27+J27+M27+P27)</f>
        <v>26</v>
      </c>
      <c r="B27" s="48">
        <f>(F27+I27+L27+O27+R27)</f>
        <v>50</v>
      </c>
      <c r="C27" s="40" t="s">
        <v>32</v>
      </c>
      <c r="D27" s="49">
        <v>10</v>
      </c>
      <c r="E27" s="49" t="s">
        <v>26</v>
      </c>
      <c r="F27" s="50">
        <v>25</v>
      </c>
      <c r="G27" s="49">
        <v>16</v>
      </c>
      <c r="H27" s="49" t="s">
        <v>26</v>
      </c>
      <c r="I27" s="50">
        <v>25</v>
      </c>
      <c r="J27" s="49">
        <v>0</v>
      </c>
      <c r="K27" s="49" t="s">
        <v>26</v>
      </c>
      <c r="L27" s="50">
        <v>0</v>
      </c>
      <c r="M27" s="51"/>
      <c r="N27" s="51"/>
      <c r="O27" s="52"/>
      <c r="P27" s="51"/>
      <c r="Q27" s="51"/>
      <c r="R27" s="52"/>
    </row>
    <row r="28" spans="1:18" ht="12.75" customHeight="1" x14ac:dyDescent="0.2"/>
    <row r="29" spans="1:18" ht="12.75" customHeight="1" x14ac:dyDescent="0.2">
      <c r="A29" s="39" t="s">
        <v>23</v>
      </c>
      <c r="B29" s="39" t="s">
        <v>24</v>
      </c>
      <c r="C29" s="39" t="s">
        <v>25</v>
      </c>
      <c r="D29" s="90" t="str">
        <f>A9</f>
        <v>CME ARMAZÉM</v>
      </c>
      <c r="E29" s="91"/>
      <c r="F29" s="91"/>
      <c r="G29" s="91"/>
      <c r="H29" s="91"/>
      <c r="I29" s="91"/>
      <c r="J29" s="94">
        <v>0</v>
      </c>
      <c r="K29" s="95" t="s">
        <v>26</v>
      </c>
      <c r="L29" s="94">
        <v>2</v>
      </c>
      <c r="M29" s="96" t="str">
        <f>A10</f>
        <v>APAV/FORQUILHINHA B</v>
      </c>
      <c r="N29" s="91"/>
      <c r="O29" s="91"/>
      <c r="P29" s="91"/>
      <c r="Q29" s="91"/>
      <c r="R29" s="97"/>
    </row>
    <row r="30" spans="1:18" ht="12.75" customHeight="1" x14ac:dyDescent="0.2">
      <c r="A30" s="40"/>
      <c r="B30" s="41"/>
      <c r="C30" s="86" t="s">
        <v>27</v>
      </c>
      <c r="D30" s="92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8"/>
    </row>
    <row r="31" spans="1:18" ht="12.75" customHeight="1" x14ac:dyDescent="0.2">
      <c r="A31" s="88" t="s">
        <v>28</v>
      </c>
      <c r="B31" s="89"/>
      <c r="C31" s="87"/>
      <c r="D31" s="42" t="s">
        <v>39</v>
      </c>
      <c r="E31" s="45"/>
      <c r="F31" s="46"/>
      <c r="G31" s="42" t="s">
        <v>40</v>
      </c>
      <c r="H31" s="45"/>
      <c r="I31" s="46"/>
      <c r="J31" s="42" t="s">
        <v>41</v>
      </c>
      <c r="K31" s="45"/>
      <c r="L31" s="46"/>
      <c r="M31" s="42"/>
      <c r="N31" s="45"/>
      <c r="O31" s="46"/>
      <c r="P31" s="42"/>
      <c r="Q31" s="45"/>
      <c r="R31" s="46"/>
    </row>
    <row r="32" spans="1:18" ht="12.75" customHeight="1" x14ac:dyDescent="0.2">
      <c r="A32" s="47">
        <f>(D32+G32+J32+M32+P32)</f>
        <v>30</v>
      </c>
      <c r="B32" s="48">
        <f>(F32+I32+L32+O32+R32)</f>
        <v>50</v>
      </c>
      <c r="C32" s="40" t="s">
        <v>32</v>
      </c>
      <c r="D32" s="49">
        <v>15</v>
      </c>
      <c r="E32" s="49" t="s">
        <v>26</v>
      </c>
      <c r="F32" s="50">
        <v>25</v>
      </c>
      <c r="G32" s="49">
        <v>15</v>
      </c>
      <c r="H32" s="49" t="s">
        <v>26</v>
      </c>
      <c r="I32" s="50">
        <v>25</v>
      </c>
      <c r="J32" s="49">
        <v>0</v>
      </c>
      <c r="K32" s="49" t="s">
        <v>26</v>
      </c>
      <c r="L32" s="50">
        <v>0</v>
      </c>
      <c r="M32" s="51"/>
      <c r="N32" s="51"/>
      <c r="O32" s="52"/>
      <c r="P32" s="51"/>
      <c r="Q32" s="51"/>
      <c r="R32" s="52"/>
    </row>
    <row r="33" spans="1:18" ht="12.75" customHeight="1" x14ac:dyDescent="0.2">
      <c r="A33" s="38"/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</row>
    <row r="34" spans="1:18" ht="12.75" customHeight="1" x14ac:dyDescent="0.2">
      <c r="A34" s="39" t="s">
        <v>23</v>
      </c>
      <c r="B34" s="39" t="s">
        <v>24</v>
      </c>
      <c r="C34" s="39" t="s">
        <v>25</v>
      </c>
      <c r="D34" s="90" t="str">
        <f>A12</f>
        <v>ELASE</v>
      </c>
      <c r="E34" s="91"/>
      <c r="F34" s="91"/>
      <c r="G34" s="91"/>
      <c r="H34" s="91"/>
      <c r="I34" s="91"/>
      <c r="J34" s="94">
        <v>1</v>
      </c>
      <c r="K34" s="95" t="s">
        <v>26</v>
      </c>
      <c r="L34" s="94">
        <v>2</v>
      </c>
      <c r="M34" s="96" t="str">
        <f>A10</f>
        <v>APAV/FORQUILHINHA B</v>
      </c>
      <c r="N34" s="91"/>
      <c r="O34" s="91"/>
      <c r="P34" s="91"/>
      <c r="Q34" s="91"/>
      <c r="R34" s="97"/>
    </row>
    <row r="35" spans="1:18" ht="12.75" customHeight="1" x14ac:dyDescent="0.2">
      <c r="A35" s="40"/>
      <c r="B35" s="41"/>
      <c r="C35" s="86" t="s">
        <v>27</v>
      </c>
      <c r="D35" s="92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8"/>
    </row>
    <row r="36" spans="1:18" ht="12.75" customHeight="1" x14ac:dyDescent="0.2">
      <c r="A36" s="56" t="s">
        <v>28</v>
      </c>
      <c r="B36" s="57"/>
      <c r="C36" s="87"/>
      <c r="D36" s="42" t="s">
        <v>42</v>
      </c>
      <c r="E36" s="45"/>
      <c r="F36" s="46"/>
      <c r="G36" s="42" t="s">
        <v>43</v>
      </c>
      <c r="H36" s="45"/>
      <c r="I36" s="46"/>
      <c r="J36" s="42" t="s">
        <v>44</v>
      </c>
      <c r="K36" s="45"/>
      <c r="L36" s="46"/>
      <c r="M36" s="42"/>
      <c r="N36" s="45"/>
      <c r="O36" s="46"/>
      <c r="P36" s="42"/>
      <c r="Q36" s="45"/>
      <c r="R36" s="46"/>
    </row>
    <row r="37" spans="1:18" ht="12.75" customHeight="1" x14ac:dyDescent="0.2">
      <c r="A37" s="47">
        <f>(D37+G37+J37+M37+P37)</f>
        <v>55</v>
      </c>
      <c r="B37" s="48">
        <f>(F37+I37+L37+O37+R37)</f>
        <v>61</v>
      </c>
      <c r="C37" s="40" t="s">
        <v>32</v>
      </c>
      <c r="D37" s="49">
        <v>25</v>
      </c>
      <c r="E37" s="49" t="s">
        <v>26</v>
      </c>
      <c r="F37" s="50">
        <v>21</v>
      </c>
      <c r="G37" s="49">
        <v>20</v>
      </c>
      <c r="H37" s="49" t="s">
        <v>26</v>
      </c>
      <c r="I37" s="50">
        <v>25</v>
      </c>
      <c r="J37" s="49">
        <v>10</v>
      </c>
      <c r="K37" s="49" t="s">
        <v>26</v>
      </c>
      <c r="L37" s="50">
        <v>15</v>
      </c>
      <c r="M37" s="51"/>
      <c r="N37" s="51"/>
      <c r="O37" s="52"/>
      <c r="P37" s="51"/>
      <c r="Q37" s="51"/>
      <c r="R37" s="52"/>
    </row>
    <row r="38" spans="1:18" ht="12.75" customHeight="1" x14ac:dyDescent="0.2">
      <c r="A38" s="59"/>
      <c r="B38" s="60"/>
      <c r="C38" s="61"/>
      <c r="D38" s="62"/>
      <c r="E38" s="62"/>
      <c r="F38" s="62"/>
      <c r="G38" s="62"/>
      <c r="H38" s="62"/>
      <c r="I38" s="62"/>
      <c r="J38" s="62"/>
      <c r="K38" s="63"/>
      <c r="L38" s="64"/>
      <c r="M38" s="64"/>
      <c r="N38" s="64"/>
      <c r="O38" s="64"/>
      <c r="P38" s="64"/>
      <c r="Q38" s="64"/>
      <c r="R38" s="64"/>
    </row>
    <row r="39" spans="1:18" ht="12.75" customHeight="1" x14ac:dyDescent="0.2">
      <c r="A39" s="39" t="s">
        <v>23</v>
      </c>
      <c r="B39" s="39" t="s">
        <v>24</v>
      </c>
      <c r="C39" s="39" t="s">
        <v>25</v>
      </c>
      <c r="D39" s="90" t="str">
        <f>A8</f>
        <v>FME/ETCT TUBARÃO</v>
      </c>
      <c r="E39" s="91"/>
      <c r="F39" s="91"/>
      <c r="G39" s="91"/>
      <c r="H39" s="91"/>
      <c r="I39" s="91"/>
      <c r="J39" s="94">
        <v>2</v>
      </c>
      <c r="K39" s="95" t="s">
        <v>26</v>
      </c>
      <c r="L39" s="94">
        <v>0</v>
      </c>
      <c r="M39" s="96" t="str">
        <f>A9</f>
        <v>CME ARMAZÉM</v>
      </c>
      <c r="N39" s="91"/>
      <c r="O39" s="91"/>
      <c r="P39" s="91"/>
      <c r="Q39" s="91"/>
      <c r="R39" s="97"/>
    </row>
    <row r="40" spans="1:18" ht="12.75" customHeight="1" x14ac:dyDescent="0.2">
      <c r="A40" s="40"/>
      <c r="B40" s="41"/>
      <c r="C40" s="86" t="s">
        <v>27</v>
      </c>
      <c r="D40" s="92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8"/>
    </row>
    <row r="41" spans="1:18" ht="12.75" customHeight="1" x14ac:dyDescent="0.2">
      <c r="A41" s="56" t="s">
        <v>28</v>
      </c>
      <c r="B41" s="57"/>
      <c r="C41" s="87"/>
      <c r="D41" s="42" t="s">
        <v>45</v>
      </c>
      <c r="E41" s="45"/>
      <c r="F41" s="46"/>
      <c r="G41" s="42" t="s">
        <v>46</v>
      </c>
      <c r="H41" s="45"/>
      <c r="I41" s="46"/>
      <c r="J41" s="42" t="s">
        <v>47</v>
      </c>
      <c r="K41" s="45"/>
      <c r="L41" s="46"/>
      <c r="M41" s="42"/>
      <c r="N41" s="45"/>
      <c r="O41" s="46"/>
      <c r="P41" s="42"/>
      <c r="Q41" s="45"/>
      <c r="R41" s="46"/>
    </row>
    <row r="42" spans="1:18" ht="12.75" customHeight="1" x14ac:dyDescent="0.2">
      <c r="A42" s="47">
        <f>(D42+G42+J42+M42+P42)</f>
        <v>50</v>
      </c>
      <c r="B42" s="48">
        <f>(F42+I42+L42+O42+R42)</f>
        <v>23</v>
      </c>
      <c r="C42" s="40" t="s">
        <v>32</v>
      </c>
      <c r="D42" s="49">
        <v>25</v>
      </c>
      <c r="E42" s="49" t="s">
        <v>26</v>
      </c>
      <c r="F42" s="50">
        <v>10</v>
      </c>
      <c r="G42" s="49">
        <v>25</v>
      </c>
      <c r="H42" s="49" t="s">
        <v>26</v>
      </c>
      <c r="I42" s="50">
        <v>13</v>
      </c>
      <c r="J42" s="49">
        <v>0</v>
      </c>
      <c r="K42" s="49" t="s">
        <v>26</v>
      </c>
      <c r="L42" s="50">
        <v>0</v>
      </c>
      <c r="M42" s="51"/>
      <c r="N42" s="51"/>
      <c r="O42" s="52"/>
      <c r="P42" s="51"/>
      <c r="Q42" s="51"/>
      <c r="R42" s="52"/>
    </row>
    <row r="43" spans="1:18" ht="12.75" customHeight="1" x14ac:dyDescent="0.2">
      <c r="A43" s="38"/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</row>
    <row r="44" spans="1:18" ht="12.75" customHeight="1" x14ac:dyDescent="0.2">
      <c r="A44" s="39" t="s">
        <v>23</v>
      </c>
      <c r="B44" s="39" t="s">
        <v>24</v>
      </c>
      <c r="C44" s="39" t="s">
        <v>25</v>
      </c>
      <c r="D44" s="90" t="str">
        <f>A11</f>
        <v>APAV/FORQUILHINHA A</v>
      </c>
      <c r="E44" s="91"/>
      <c r="F44" s="91"/>
      <c r="G44" s="91"/>
      <c r="H44" s="91"/>
      <c r="I44" s="91"/>
      <c r="J44" s="94">
        <v>2</v>
      </c>
      <c r="K44" s="95" t="s">
        <v>26</v>
      </c>
      <c r="L44" s="94">
        <v>0</v>
      </c>
      <c r="M44" s="96" t="str">
        <f>A9</f>
        <v>CME ARMAZÉM</v>
      </c>
      <c r="N44" s="91"/>
      <c r="O44" s="91"/>
      <c r="P44" s="91"/>
      <c r="Q44" s="91"/>
      <c r="R44" s="97"/>
    </row>
    <row r="45" spans="1:18" ht="12.75" customHeight="1" x14ac:dyDescent="0.2">
      <c r="A45" s="40"/>
      <c r="B45" s="41"/>
      <c r="C45" s="86" t="s">
        <v>27</v>
      </c>
      <c r="D45" s="92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8"/>
    </row>
    <row r="46" spans="1:18" ht="12.75" customHeight="1" x14ac:dyDescent="0.2">
      <c r="A46" s="56" t="s">
        <v>28</v>
      </c>
      <c r="B46" s="57"/>
      <c r="C46" s="87"/>
      <c r="D46" s="42" t="s">
        <v>48</v>
      </c>
      <c r="E46" s="45"/>
      <c r="F46" s="46"/>
      <c r="G46" s="42" t="s">
        <v>49</v>
      </c>
      <c r="H46" s="45"/>
      <c r="I46" s="46"/>
      <c r="J46" s="42" t="s">
        <v>50</v>
      </c>
      <c r="K46" s="45"/>
      <c r="L46" s="46"/>
      <c r="M46" s="42"/>
      <c r="N46" s="45"/>
      <c r="O46" s="46"/>
      <c r="P46" s="42"/>
      <c r="Q46" s="45"/>
      <c r="R46" s="46"/>
    </row>
    <row r="47" spans="1:18" ht="12.75" customHeight="1" x14ac:dyDescent="0.2">
      <c r="A47" s="47">
        <f>(D47+G47+J47+M47+P47)</f>
        <v>50</v>
      </c>
      <c r="B47" s="48">
        <f>(F47+I47+L47+O47+R47)</f>
        <v>26</v>
      </c>
      <c r="C47" s="40" t="s">
        <v>32</v>
      </c>
      <c r="D47" s="49">
        <v>25</v>
      </c>
      <c r="E47" s="49" t="s">
        <v>26</v>
      </c>
      <c r="F47" s="50">
        <v>7</v>
      </c>
      <c r="G47" s="49">
        <v>25</v>
      </c>
      <c r="H47" s="49" t="s">
        <v>26</v>
      </c>
      <c r="I47" s="50">
        <v>19</v>
      </c>
      <c r="J47" s="49">
        <v>0</v>
      </c>
      <c r="K47" s="49" t="s">
        <v>26</v>
      </c>
      <c r="L47" s="50">
        <v>0</v>
      </c>
      <c r="M47" s="51"/>
      <c r="N47" s="51"/>
      <c r="O47" s="52"/>
      <c r="P47" s="51"/>
      <c r="Q47" s="51"/>
      <c r="R47" s="52"/>
    </row>
    <row r="48" spans="1:18" ht="12.75" customHeight="1" x14ac:dyDescent="0.2"/>
    <row r="49" spans="1:18" ht="12.75" customHeight="1" x14ac:dyDescent="0.2">
      <c r="A49" s="39" t="s">
        <v>23</v>
      </c>
      <c r="B49" s="39" t="s">
        <v>24</v>
      </c>
      <c r="C49" s="39" t="s">
        <v>25</v>
      </c>
      <c r="D49" s="90" t="str">
        <f>A8</f>
        <v>FME/ETCT TUBARÃO</v>
      </c>
      <c r="E49" s="91"/>
      <c r="F49" s="91"/>
      <c r="G49" s="91"/>
      <c r="H49" s="91"/>
      <c r="I49" s="91"/>
      <c r="J49" s="94">
        <v>0</v>
      </c>
      <c r="K49" s="95" t="s">
        <v>26</v>
      </c>
      <c r="L49" s="94">
        <v>2</v>
      </c>
      <c r="M49" s="96" t="str">
        <f>A12</f>
        <v>ELASE</v>
      </c>
      <c r="N49" s="91"/>
      <c r="O49" s="91"/>
      <c r="P49" s="91"/>
      <c r="Q49" s="91"/>
      <c r="R49" s="97"/>
    </row>
    <row r="50" spans="1:18" ht="12.75" customHeight="1" x14ac:dyDescent="0.2">
      <c r="A50" s="40"/>
      <c r="B50" s="41"/>
      <c r="C50" s="86" t="s">
        <v>27</v>
      </c>
      <c r="D50" s="92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8"/>
    </row>
    <row r="51" spans="1:18" ht="12.75" customHeight="1" x14ac:dyDescent="0.2">
      <c r="A51" s="88" t="s">
        <v>28</v>
      </c>
      <c r="B51" s="89"/>
      <c r="C51" s="87"/>
      <c r="D51" s="42" t="s">
        <v>51</v>
      </c>
      <c r="E51" s="45"/>
      <c r="F51" s="46"/>
      <c r="G51" s="42" t="s">
        <v>52</v>
      </c>
      <c r="H51" s="45"/>
      <c r="I51" s="46"/>
      <c r="J51" s="42" t="s">
        <v>53</v>
      </c>
      <c r="K51" s="45"/>
      <c r="L51" s="46"/>
      <c r="M51" s="42"/>
      <c r="N51" s="45"/>
      <c r="O51" s="46"/>
      <c r="P51" s="42"/>
      <c r="Q51" s="45"/>
      <c r="R51" s="46"/>
    </row>
    <row r="52" spans="1:18" ht="12.75" customHeight="1" x14ac:dyDescent="0.2">
      <c r="A52" s="47">
        <f>(D52+G52+J52+M52+P52)</f>
        <v>41</v>
      </c>
      <c r="B52" s="48">
        <f>(F52+I52+L52+O52+R52)</f>
        <v>50</v>
      </c>
      <c r="C52" s="40" t="s">
        <v>32</v>
      </c>
      <c r="D52" s="49">
        <v>20</v>
      </c>
      <c r="E52" s="49" t="s">
        <v>26</v>
      </c>
      <c r="F52" s="50">
        <v>25</v>
      </c>
      <c r="G52" s="49">
        <v>21</v>
      </c>
      <c r="H52" s="49" t="s">
        <v>26</v>
      </c>
      <c r="I52" s="50">
        <v>25</v>
      </c>
      <c r="J52" s="49">
        <v>0</v>
      </c>
      <c r="K52" s="49" t="s">
        <v>26</v>
      </c>
      <c r="L52" s="50">
        <v>0</v>
      </c>
      <c r="M52" s="51"/>
      <c r="N52" s="51"/>
      <c r="O52" s="52"/>
      <c r="P52" s="51"/>
      <c r="Q52" s="51"/>
      <c r="R52" s="52"/>
    </row>
    <row r="53" spans="1:18" ht="12.75" customHeight="1" x14ac:dyDescent="0.2">
      <c r="A53" s="38"/>
    </row>
    <row r="54" spans="1:18" ht="12.75" customHeight="1" x14ac:dyDescent="0.2">
      <c r="A54" s="39" t="s">
        <v>23</v>
      </c>
      <c r="B54" s="39" t="s">
        <v>24</v>
      </c>
      <c r="C54" s="39" t="s">
        <v>25</v>
      </c>
      <c r="D54" s="90" t="str">
        <f>A8</f>
        <v>FME/ETCT TUBARÃO</v>
      </c>
      <c r="E54" s="91"/>
      <c r="F54" s="91"/>
      <c r="G54" s="91"/>
      <c r="H54" s="91"/>
      <c r="I54" s="91"/>
      <c r="J54" s="94">
        <v>0</v>
      </c>
      <c r="K54" s="95" t="s">
        <v>26</v>
      </c>
      <c r="L54" s="94">
        <v>2</v>
      </c>
      <c r="M54" s="96" t="str">
        <f>A10</f>
        <v>APAV/FORQUILHINHA B</v>
      </c>
      <c r="N54" s="91"/>
      <c r="O54" s="91"/>
      <c r="P54" s="91"/>
      <c r="Q54" s="91"/>
      <c r="R54" s="97"/>
    </row>
    <row r="55" spans="1:18" ht="12.75" customHeight="1" x14ac:dyDescent="0.2">
      <c r="A55" s="40"/>
      <c r="B55" s="41"/>
      <c r="C55" s="86" t="s">
        <v>27</v>
      </c>
      <c r="D55" s="92"/>
      <c r="E55" s="93"/>
      <c r="F55" s="93"/>
      <c r="G55" s="93"/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8"/>
    </row>
    <row r="56" spans="1:18" ht="12.75" customHeight="1" x14ac:dyDescent="0.2">
      <c r="A56" s="56" t="s">
        <v>28</v>
      </c>
      <c r="B56" s="57"/>
      <c r="C56" s="87"/>
      <c r="D56" s="42" t="s">
        <v>54</v>
      </c>
      <c r="E56" s="45"/>
      <c r="F56" s="46"/>
      <c r="G56" s="42" t="s">
        <v>55</v>
      </c>
      <c r="H56" s="45"/>
      <c r="I56" s="46"/>
      <c r="J56" s="42" t="s">
        <v>56</v>
      </c>
      <c r="K56" s="45"/>
      <c r="L56" s="46"/>
      <c r="M56" s="42"/>
      <c r="N56" s="45"/>
      <c r="O56" s="46"/>
      <c r="P56" s="42"/>
      <c r="Q56" s="45"/>
      <c r="R56" s="46"/>
    </row>
    <row r="57" spans="1:18" ht="12.75" customHeight="1" x14ac:dyDescent="0.2">
      <c r="A57" s="47">
        <f>(D57+G57+J57+M57+P57)</f>
        <v>49</v>
      </c>
      <c r="B57" s="48">
        <f>(F57+I57+L57+O57+R57)</f>
        <v>53</v>
      </c>
      <c r="C57" s="40" t="s">
        <v>32</v>
      </c>
      <c r="D57" s="49">
        <v>23</v>
      </c>
      <c r="E57" s="49" t="s">
        <v>26</v>
      </c>
      <c r="F57" s="50">
        <v>25</v>
      </c>
      <c r="G57" s="49">
        <v>26</v>
      </c>
      <c r="H57" s="49" t="s">
        <v>26</v>
      </c>
      <c r="I57" s="50">
        <v>28</v>
      </c>
      <c r="J57" s="49">
        <v>0</v>
      </c>
      <c r="K57" s="49" t="s">
        <v>26</v>
      </c>
      <c r="L57" s="50">
        <v>0</v>
      </c>
      <c r="M57" s="51"/>
      <c r="N57" s="51"/>
      <c r="O57" s="52"/>
      <c r="P57" s="51"/>
      <c r="Q57" s="51"/>
      <c r="R57" s="52"/>
    </row>
    <row r="58" spans="1:18" ht="12.75" customHeight="1" x14ac:dyDescent="0.2"/>
    <row r="59" spans="1:18" ht="12.75" customHeight="1" x14ac:dyDescent="0.2">
      <c r="A59" s="39" t="s">
        <v>23</v>
      </c>
      <c r="B59" s="39" t="s">
        <v>24</v>
      </c>
      <c r="C59" s="39" t="s">
        <v>25</v>
      </c>
      <c r="D59" s="90" t="str">
        <f>A11</f>
        <v>APAV/FORQUILHINHA A</v>
      </c>
      <c r="E59" s="91"/>
      <c r="F59" s="91"/>
      <c r="G59" s="91"/>
      <c r="H59" s="91"/>
      <c r="I59" s="91"/>
      <c r="J59" s="94">
        <v>0</v>
      </c>
      <c r="K59" s="95" t="s">
        <v>26</v>
      </c>
      <c r="L59" s="94">
        <v>2</v>
      </c>
      <c r="M59" s="96" t="str">
        <f>A12</f>
        <v>ELASE</v>
      </c>
      <c r="N59" s="91"/>
      <c r="O59" s="91"/>
      <c r="P59" s="91"/>
      <c r="Q59" s="91"/>
      <c r="R59" s="97"/>
    </row>
    <row r="60" spans="1:18" ht="12.75" customHeight="1" x14ac:dyDescent="0.2">
      <c r="A60" s="40"/>
      <c r="B60" s="41"/>
      <c r="C60" s="86" t="s">
        <v>27</v>
      </c>
      <c r="D60" s="92"/>
      <c r="E60" s="93"/>
      <c r="F60" s="93"/>
      <c r="G60" s="93"/>
      <c r="H60" s="93"/>
      <c r="I60" s="93"/>
      <c r="J60" s="93"/>
      <c r="K60" s="93"/>
      <c r="L60" s="93"/>
      <c r="M60" s="93"/>
      <c r="N60" s="93"/>
      <c r="O60" s="93"/>
      <c r="P60" s="93"/>
      <c r="Q60" s="93"/>
      <c r="R60" s="98"/>
    </row>
    <row r="61" spans="1:18" ht="12.75" customHeight="1" x14ac:dyDescent="0.2">
      <c r="A61" s="56" t="s">
        <v>28</v>
      </c>
      <c r="B61" s="57"/>
      <c r="C61" s="87"/>
      <c r="D61" s="42" t="s">
        <v>57</v>
      </c>
      <c r="E61" s="45"/>
      <c r="F61" s="46"/>
      <c r="G61" s="42" t="s">
        <v>58</v>
      </c>
      <c r="H61" s="45"/>
      <c r="I61" s="46"/>
      <c r="J61" s="42" t="s">
        <v>59</v>
      </c>
      <c r="K61" s="45"/>
      <c r="L61" s="46"/>
      <c r="M61" s="42"/>
      <c r="N61" s="45"/>
      <c r="O61" s="46"/>
      <c r="P61" s="42"/>
      <c r="Q61" s="45"/>
      <c r="R61" s="46"/>
    </row>
    <row r="62" spans="1:18" ht="12.75" customHeight="1" x14ac:dyDescent="0.2">
      <c r="A62" s="47">
        <f>(D62+G62+J62+M62+P62)</f>
        <v>39</v>
      </c>
      <c r="B62" s="48">
        <f>(F62+I62+L62+O62+R62)</f>
        <v>50</v>
      </c>
      <c r="C62" s="40" t="s">
        <v>32</v>
      </c>
      <c r="D62" s="49">
        <v>17</v>
      </c>
      <c r="E62" s="49" t="s">
        <v>26</v>
      </c>
      <c r="F62" s="50">
        <v>25</v>
      </c>
      <c r="G62" s="49">
        <v>22</v>
      </c>
      <c r="H62" s="49" t="s">
        <v>26</v>
      </c>
      <c r="I62" s="50">
        <v>25</v>
      </c>
      <c r="J62" s="49">
        <v>0</v>
      </c>
      <c r="K62" s="49" t="s">
        <v>26</v>
      </c>
      <c r="L62" s="50">
        <v>0</v>
      </c>
      <c r="M62" s="51"/>
      <c r="N62" s="51"/>
      <c r="O62" s="52"/>
      <c r="P62" s="51"/>
      <c r="Q62" s="51"/>
      <c r="R62" s="52"/>
    </row>
    <row r="63" spans="1:18" ht="12.75" customHeight="1" x14ac:dyDescent="0.2">
      <c r="A63" s="58"/>
      <c r="B63" s="58"/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</row>
    <row r="64" spans="1:18" ht="12.75" customHeight="1" x14ac:dyDescent="0.2">
      <c r="A64" s="58"/>
      <c r="B64" s="58"/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</row>
    <row r="65" spans="1:18" ht="12.75" customHeight="1" x14ac:dyDescent="0.2">
      <c r="A65" s="58"/>
      <c r="B65" s="58"/>
      <c r="C65" s="58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</row>
    <row r="66" spans="1:18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</row>
    <row r="67" spans="1:18" ht="12.75" customHeight="1" x14ac:dyDescent="0.2">
      <c r="A67" s="65"/>
      <c r="B67" s="65"/>
      <c r="C67" s="65"/>
      <c r="D67" s="66"/>
      <c r="E67" s="66"/>
      <c r="F67" s="66"/>
      <c r="G67" s="66"/>
      <c r="H67" s="66"/>
      <c r="I67" s="66"/>
      <c r="J67" s="66"/>
      <c r="K67" s="67"/>
      <c r="L67" s="66"/>
      <c r="M67" s="66"/>
      <c r="N67" s="66"/>
      <c r="O67" s="66"/>
      <c r="P67" s="66"/>
      <c r="Q67" s="66"/>
      <c r="R67" s="66"/>
    </row>
    <row r="68" spans="1:18" ht="12.75" customHeight="1" x14ac:dyDescent="0.2">
      <c r="A68" s="54"/>
      <c r="B68" s="68"/>
      <c r="C68" s="69"/>
      <c r="D68" s="66"/>
      <c r="E68" s="66"/>
      <c r="F68" s="66"/>
      <c r="G68" s="66"/>
      <c r="H68" s="66"/>
      <c r="I68" s="66"/>
      <c r="J68" s="66"/>
      <c r="K68" s="67"/>
      <c r="L68" s="66"/>
      <c r="M68" s="66"/>
      <c r="N68" s="66"/>
      <c r="O68" s="66"/>
      <c r="P68" s="66"/>
      <c r="Q68" s="66"/>
      <c r="R68" s="66"/>
    </row>
    <row r="69" spans="1:18" ht="12.75" customHeight="1" x14ac:dyDescent="0.2">
      <c r="A69" s="70"/>
      <c r="B69" s="71"/>
      <c r="C69" s="69"/>
      <c r="D69" s="72"/>
      <c r="E69" s="73"/>
      <c r="F69" s="73"/>
      <c r="G69" s="72"/>
      <c r="H69" s="73"/>
      <c r="I69" s="73"/>
      <c r="J69" s="72"/>
      <c r="K69" s="73"/>
      <c r="L69" s="73"/>
      <c r="M69" s="72"/>
      <c r="N69" s="73"/>
      <c r="O69" s="73"/>
      <c r="P69" s="72"/>
      <c r="Q69" s="73"/>
      <c r="R69" s="73"/>
    </row>
    <row r="70" spans="1:18" ht="12.75" customHeight="1" x14ac:dyDescent="0.2">
      <c r="A70" s="53"/>
      <c r="B70" s="53"/>
      <c r="C70" s="54"/>
      <c r="D70" s="55"/>
      <c r="E70" s="55"/>
      <c r="F70" s="55"/>
      <c r="G70" s="55"/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</row>
    <row r="71" spans="1:18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</row>
    <row r="72" spans="1:18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</row>
    <row r="73" spans="1:18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</row>
    <row r="74" spans="1:18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</row>
    <row r="75" spans="1:18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</row>
    <row r="76" spans="1:18" ht="12.75" customHeight="1" x14ac:dyDescent="0.2">
      <c r="A76" s="58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</row>
    <row r="77" spans="1:18" ht="12.75" customHeight="1" x14ac:dyDescent="0.2">
      <c r="A77" s="58"/>
      <c r="B77" s="58"/>
      <c r="C77" s="58"/>
      <c r="D77" s="58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8"/>
      <c r="P77" s="58"/>
      <c r="Q77" s="58"/>
      <c r="R77" s="58"/>
    </row>
    <row r="78" spans="1:18" ht="12.75" customHeight="1" x14ac:dyDescent="0.2">
      <c r="A78" s="58"/>
      <c r="B78" s="58"/>
      <c r="C78" s="58"/>
      <c r="D78" s="58"/>
      <c r="E78" s="58"/>
      <c r="F78" s="58"/>
      <c r="G78" s="58"/>
      <c r="H78" s="58"/>
      <c r="I78" s="58"/>
      <c r="J78" s="58"/>
      <c r="K78" s="58"/>
      <c r="L78" s="58"/>
      <c r="M78" s="58"/>
      <c r="N78" s="58"/>
      <c r="O78" s="58"/>
      <c r="P78" s="58"/>
      <c r="Q78" s="58"/>
      <c r="R78" s="58"/>
    </row>
    <row r="79" spans="1:18" ht="12.75" customHeight="1" x14ac:dyDescent="0.2">
      <c r="A79" s="58"/>
      <c r="B79" s="58"/>
      <c r="C79" s="58"/>
      <c r="D79" s="58"/>
      <c r="E79" s="58"/>
      <c r="F79" s="58"/>
      <c r="G79" s="58"/>
      <c r="H79" s="58"/>
      <c r="I79" s="58"/>
      <c r="J79" s="58"/>
      <c r="K79" s="58"/>
      <c r="L79" s="58"/>
      <c r="M79" s="58"/>
      <c r="N79" s="58"/>
      <c r="O79" s="58"/>
      <c r="P79" s="58"/>
      <c r="Q79" s="58"/>
      <c r="R79" s="58"/>
    </row>
    <row r="80" spans="1:18" ht="12.75" customHeight="1" x14ac:dyDescent="0.2">
      <c r="A80" s="58"/>
      <c r="B80" s="58"/>
      <c r="C80" s="58"/>
      <c r="D80" s="58"/>
      <c r="E80" s="58"/>
      <c r="F80" s="58"/>
      <c r="G80" s="58"/>
      <c r="H80" s="58"/>
      <c r="I80" s="58"/>
      <c r="J80" s="58"/>
      <c r="K80" s="58"/>
      <c r="L80" s="58"/>
      <c r="M80" s="58"/>
      <c r="N80" s="58"/>
      <c r="O80" s="58"/>
      <c r="P80" s="58"/>
      <c r="Q80" s="58"/>
      <c r="R80" s="58"/>
    </row>
    <row r="81" spans="1:18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</row>
    <row r="82" spans="1:18" ht="12.75" customHeight="1" x14ac:dyDescent="0.2">
      <c r="A82" s="65"/>
      <c r="B82" s="65"/>
      <c r="C82" s="65"/>
      <c r="D82" s="66"/>
      <c r="E82" s="66"/>
      <c r="F82" s="66"/>
      <c r="G82" s="66"/>
      <c r="H82" s="66"/>
      <c r="I82" s="66"/>
      <c r="J82" s="66"/>
      <c r="K82" s="67"/>
      <c r="L82" s="66"/>
      <c r="M82" s="66"/>
      <c r="N82" s="66"/>
      <c r="O82" s="66"/>
      <c r="P82" s="66"/>
      <c r="Q82" s="66"/>
      <c r="R82" s="66"/>
    </row>
    <row r="83" spans="1:18" ht="12.75" customHeight="1" x14ac:dyDescent="0.2">
      <c r="A83" s="54"/>
      <c r="B83" s="68"/>
      <c r="C83" s="69"/>
      <c r="D83" s="66"/>
      <c r="E83" s="66"/>
      <c r="F83" s="66"/>
      <c r="G83" s="66"/>
      <c r="H83" s="66"/>
      <c r="I83" s="66"/>
      <c r="J83" s="66"/>
      <c r="K83" s="67"/>
      <c r="L83" s="66"/>
      <c r="M83" s="66"/>
      <c r="N83" s="66"/>
      <c r="O83" s="66"/>
      <c r="P83" s="66"/>
      <c r="Q83" s="66"/>
      <c r="R83" s="66"/>
    </row>
    <row r="84" spans="1:18" ht="12.75" customHeight="1" x14ac:dyDescent="0.2">
      <c r="A84" s="70"/>
      <c r="B84" s="71"/>
      <c r="C84" s="69"/>
      <c r="D84" s="72"/>
      <c r="E84" s="73"/>
      <c r="F84" s="73"/>
      <c r="G84" s="72"/>
      <c r="H84" s="73"/>
      <c r="I84" s="73"/>
      <c r="J84" s="72"/>
      <c r="K84" s="73"/>
      <c r="L84" s="73"/>
      <c r="M84" s="72"/>
      <c r="N84" s="73"/>
      <c r="O84" s="73"/>
      <c r="P84" s="72"/>
      <c r="Q84" s="73"/>
      <c r="R84" s="73"/>
    </row>
    <row r="85" spans="1:18" ht="12.75" customHeight="1" x14ac:dyDescent="0.2">
      <c r="A85" s="53"/>
      <c r="B85" s="53"/>
      <c r="C85" s="54"/>
      <c r="D85" s="55"/>
      <c r="E85" s="55"/>
      <c r="F85" s="55"/>
      <c r="G85" s="55"/>
      <c r="H85" s="55"/>
      <c r="I85" s="55"/>
      <c r="J85" s="55"/>
      <c r="K85" s="55"/>
      <c r="L85" s="55"/>
      <c r="M85" s="55"/>
      <c r="N85" s="55"/>
      <c r="O85" s="55"/>
      <c r="P85" s="55"/>
      <c r="Q85" s="55"/>
      <c r="R85" s="55"/>
    </row>
    <row r="86" spans="1:18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</row>
    <row r="87" spans="1:18" ht="12.75" customHeight="1" x14ac:dyDescent="0.2"/>
    <row r="88" spans="1:18" ht="12.75" customHeight="1" x14ac:dyDescent="0.2"/>
    <row r="89" spans="1:18" ht="12.75" customHeight="1" x14ac:dyDescent="0.2"/>
    <row r="90" spans="1:18" ht="12.75" customHeight="1" x14ac:dyDescent="0.2"/>
    <row r="91" spans="1:18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</row>
    <row r="92" spans="1:18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74" t="s">
        <v>60</v>
      </c>
    </row>
    <row r="93" spans="1:18" ht="12.75" customHeight="1" x14ac:dyDescent="0.2"/>
    <row r="94" spans="1:18" ht="12.75" customHeight="1" x14ac:dyDescent="0.2"/>
    <row r="95" spans="1:18" ht="12.75" customHeight="1" x14ac:dyDescent="0.2">
      <c r="A95" s="75"/>
      <c r="B95" s="58"/>
      <c r="C95" s="58"/>
      <c r="D95" s="58"/>
      <c r="E95" s="58"/>
      <c r="F95" s="58"/>
      <c r="G95" s="58"/>
      <c r="H95" s="58"/>
      <c r="I95" s="58"/>
      <c r="J95" s="58"/>
      <c r="K95" s="58"/>
      <c r="L95" s="58"/>
      <c r="M95" s="58"/>
      <c r="N95" s="58"/>
      <c r="O95" s="58"/>
      <c r="P95" s="58"/>
      <c r="Q95" s="58"/>
      <c r="R95" s="58"/>
    </row>
    <row r="96" spans="1:18" ht="12.75" customHeight="1" x14ac:dyDescent="0.2">
      <c r="A96" s="76"/>
      <c r="B96" s="76"/>
      <c r="C96" s="76"/>
      <c r="D96" s="77"/>
      <c r="E96" s="77"/>
      <c r="F96" s="77"/>
      <c r="G96" s="77"/>
      <c r="H96" s="77"/>
      <c r="I96" s="77"/>
      <c r="J96" s="77"/>
      <c r="K96" s="63"/>
      <c r="L96" s="78"/>
      <c r="M96" s="78"/>
      <c r="N96" s="78"/>
      <c r="O96" s="78"/>
      <c r="P96" s="78"/>
      <c r="Q96" s="78"/>
      <c r="R96" s="78"/>
    </row>
    <row r="97" spans="1:18" ht="12.75" customHeight="1" x14ac:dyDescent="0.2">
      <c r="A97" s="59"/>
      <c r="B97" s="60"/>
      <c r="C97" s="61"/>
      <c r="D97" s="77"/>
      <c r="E97" s="77"/>
      <c r="F97" s="77"/>
      <c r="G97" s="77"/>
      <c r="H97" s="77"/>
      <c r="I97" s="77"/>
      <c r="J97" s="77"/>
      <c r="K97" s="63"/>
      <c r="L97" s="78"/>
      <c r="M97" s="78"/>
      <c r="N97" s="78"/>
      <c r="O97" s="78"/>
      <c r="P97" s="78"/>
      <c r="Q97" s="78"/>
      <c r="R97" s="78"/>
    </row>
    <row r="98" spans="1:18" ht="12.75" customHeight="1" x14ac:dyDescent="0.2"/>
    <row r="99" spans="1:18" ht="12.75" customHeight="1" x14ac:dyDescent="0.2"/>
    <row r="100" spans="1:18" ht="12.75" customHeight="1" x14ac:dyDescent="0.2"/>
    <row r="101" spans="1:18" ht="12.75" customHeight="1" x14ac:dyDescent="0.2"/>
    <row r="102" spans="1:18" ht="12.75" customHeight="1" x14ac:dyDescent="0.2"/>
    <row r="103" spans="1:18" ht="12.75" customHeight="1" x14ac:dyDescent="0.2"/>
    <row r="104" spans="1:18" ht="12.75" customHeight="1" x14ac:dyDescent="0.2"/>
    <row r="105" spans="1:18" ht="12.75" customHeight="1" x14ac:dyDescent="0.2"/>
    <row r="106" spans="1:18" ht="12.75" customHeight="1" x14ac:dyDescent="0.2"/>
    <row r="107" spans="1:18" ht="12.75" customHeight="1" x14ac:dyDescent="0.2"/>
    <row r="108" spans="1:18" ht="12.75" customHeight="1" x14ac:dyDescent="0.2"/>
    <row r="109" spans="1:18" ht="12.75" customHeight="1" x14ac:dyDescent="0.2"/>
    <row r="110" spans="1:18" ht="12.75" customHeight="1" x14ac:dyDescent="0.2"/>
    <row r="111" spans="1:18" ht="12.75" customHeight="1" x14ac:dyDescent="0.2"/>
    <row r="112" spans="1:18" ht="12.75" customHeight="1" x14ac:dyDescent="0.2"/>
    <row r="113" spans="1:18" ht="12.75" customHeight="1" x14ac:dyDescent="0.2"/>
    <row r="114" spans="1:18" ht="12.75" customHeight="1" x14ac:dyDescent="0.2"/>
    <row r="115" spans="1:18" ht="12.75" customHeight="1" x14ac:dyDescent="0.2"/>
    <row r="116" spans="1:18" ht="12.75" customHeight="1" x14ac:dyDescent="0.2"/>
    <row r="117" spans="1:18" ht="12.75" customHeight="1" x14ac:dyDescent="0.2"/>
    <row r="118" spans="1:18" ht="12.75" customHeight="1" x14ac:dyDescent="0.2"/>
    <row r="119" spans="1:18" ht="12.75" customHeight="1" x14ac:dyDescent="0.2"/>
    <row r="120" spans="1:18" ht="12.75" customHeight="1" x14ac:dyDescent="0.2"/>
    <row r="121" spans="1:18" ht="12.75" customHeight="1" x14ac:dyDescent="0.2"/>
    <row r="122" spans="1:18" ht="12.75" customHeight="1" x14ac:dyDescent="0.2"/>
    <row r="123" spans="1:18" ht="12.75" customHeight="1" x14ac:dyDescent="0.2"/>
    <row r="124" spans="1:18" ht="12.75" customHeight="1" x14ac:dyDescent="0.2"/>
    <row r="125" spans="1:18" ht="12.75" customHeight="1" x14ac:dyDescent="0.2">
      <c r="A125" s="59"/>
      <c r="B125" s="60"/>
      <c r="C125" s="61"/>
      <c r="D125" s="78"/>
      <c r="E125" s="78"/>
      <c r="F125" s="78"/>
      <c r="G125" s="78"/>
      <c r="H125" s="78"/>
      <c r="I125" s="78"/>
      <c r="J125" s="78"/>
      <c r="K125" s="63"/>
      <c r="L125" s="66"/>
      <c r="M125" s="66"/>
      <c r="N125" s="66"/>
      <c r="O125" s="66"/>
      <c r="P125" s="66"/>
      <c r="Q125" s="66"/>
      <c r="R125" s="66"/>
    </row>
    <row r="126" spans="1:18" ht="12.75" customHeight="1" x14ac:dyDescent="0.2">
      <c r="A126" s="79"/>
      <c r="B126" s="80"/>
      <c r="C126" s="61"/>
      <c r="D126" s="81"/>
      <c r="E126" s="82"/>
      <c r="F126" s="82"/>
      <c r="G126" s="81"/>
      <c r="H126" s="82"/>
      <c r="I126" s="82"/>
      <c r="J126" s="81"/>
      <c r="K126" s="82"/>
      <c r="L126" s="82"/>
      <c r="M126" s="81"/>
      <c r="N126" s="82"/>
      <c r="O126" s="82"/>
      <c r="P126" s="81"/>
      <c r="Q126" s="82"/>
      <c r="R126" s="82"/>
    </row>
    <row r="127" spans="1:18" ht="12.75" customHeight="1" x14ac:dyDescent="0.2">
      <c r="A127" s="83"/>
      <c r="B127" s="53"/>
      <c r="C127" s="59"/>
      <c r="D127" s="84"/>
      <c r="E127" s="85"/>
      <c r="F127" s="55"/>
      <c r="G127" s="84"/>
      <c r="H127" s="85"/>
      <c r="I127" s="55"/>
      <c r="J127" s="84"/>
      <c r="K127" s="85"/>
      <c r="L127" s="55"/>
      <c r="M127" s="84"/>
      <c r="N127" s="85"/>
      <c r="O127" s="55"/>
      <c r="P127" s="84"/>
      <c r="Q127" s="85"/>
      <c r="R127" s="55"/>
    </row>
    <row r="128" spans="1:1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72">
    <mergeCell ref="K39:K40"/>
    <mergeCell ref="J59:J60"/>
    <mergeCell ref="K59:K60"/>
    <mergeCell ref="L59:L60"/>
    <mergeCell ref="M59:R60"/>
    <mergeCell ref="D54:I55"/>
    <mergeCell ref="J54:J55"/>
    <mergeCell ref="K54:K55"/>
    <mergeCell ref="L54:L55"/>
    <mergeCell ref="M54:R55"/>
    <mergeCell ref="C55:C56"/>
    <mergeCell ref="D59:I60"/>
    <mergeCell ref="C60:C61"/>
    <mergeCell ref="A1:R2"/>
    <mergeCell ref="A3:R3"/>
    <mergeCell ref="A6:G7"/>
    <mergeCell ref="H6:H7"/>
    <mergeCell ref="J6:J7"/>
    <mergeCell ref="K6:K7"/>
    <mergeCell ref="R6:R7"/>
    <mergeCell ref="I6:I7"/>
    <mergeCell ref="J14:J15"/>
    <mergeCell ref="K14:K15"/>
    <mergeCell ref="L14:L15"/>
    <mergeCell ref="M14:R15"/>
    <mergeCell ref="C15:C16"/>
    <mergeCell ref="A16:B16"/>
    <mergeCell ref="D14:I15"/>
    <mergeCell ref="J19:J20"/>
    <mergeCell ref="K19:K20"/>
    <mergeCell ref="L19:L20"/>
    <mergeCell ref="L29:L30"/>
    <mergeCell ref="M29:R30"/>
    <mergeCell ref="M19:R20"/>
    <mergeCell ref="C20:C21"/>
    <mergeCell ref="A21:B21"/>
    <mergeCell ref="D19:I20"/>
    <mergeCell ref="D24:I25"/>
    <mergeCell ref="J24:J25"/>
    <mergeCell ref="K24:K25"/>
    <mergeCell ref="L24:L25"/>
    <mergeCell ref="M24:R25"/>
    <mergeCell ref="C25:C26"/>
    <mergeCell ref="C30:C31"/>
    <mergeCell ref="A31:B31"/>
    <mergeCell ref="D34:I35"/>
    <mergeCell ref="J34:J35"/>
    <mergeCell ref="K34:K35"/>
    <mergeCell ref="D29:I30"/>
    <mergeCell ref="J29:J30"/>
    <mergeCell ref="K29:K30"/>
    <mergeCell ref="L49:L50"/>
    <mergeCell ref="M49:R50"/>
    <mergeCell ref="L34:L35"/>
    <mergeCell ref="M34:R35"/>
    <mergeCell ref="C35:C36"/>
    <mergeCell ref="D39:I40"/>
    <mergeCell ref="C40:C41"/>
    <mergeCell ref="D44:I45"/>
    <mergeCell ref="J44:J45"/>
    <mergeCell ref="K44:K45"/>
    <mergeCell ref="L44:L45"/>
    <mergeCell ref="C45:C46"/>
    <mergeCell ref="L39:L40"/>
    <mergeCell ref="M39:R40"/>
    <mergeCell ref="M44:R45"/>
    <mergeCell ref="J39:J40"/>
    <mergeCell ref="C50:C51"/>
    <mergeCell ref="A51:B51"/>
    <mergeCell ref="D49:I50"/>
    <mergeCell ref="J49:J50"/>
    <mergeCell ref="K49:K50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defaultColWidth="12.5703125" defaultRowHeight="15" customHeight="1" x14ac:dyDescent="0.2"/>
  <cols>
    <col min="1" max="6" width="8" customWidth="1"/>
    <col min="7" max="26" width="14.42578125" customWidth="1"/>
  </cols>
  <sheetData>
    <row r="1" ht="12.75" customHeight="1" x14ac:dyDescent="0.2"/>
    <row r="2" ht="12.75" customHeight="1" x14ac:dyDescent="0.2"/>
    <row r="3" ht="12.75" customHeight="1" x14ac:dyDescent="0.2"/>
    <row r="4" ht="12.75" customHeight="1" x14ac:dyDescent="0.2"/>
    <row r="5" ht="12.75" customHeight="1" x14ac:dyDescent="0.2"/>
    <row r="6" ht="12.75" customHeight="1" x14ac:dyDescent="0.2"/>
    <row r="7" ht="12.75" customHeight="1" x14ac:dyDescent="0.2"/>
    <row r="8" ht="12.75" customHeight="1" x14ac:dyDescent="0.2"/>
    <row r="9" ht="12.75" customHeight="1" x14ac:dyDescent="0.2"/>
    <row r="10" ht="12.75" customHeight="1" x14ac:dyDescent="0.2"/>
    <row r="11" ht="12.75" customHeight="1" x14ac:dyDescent="0.2"/>
    <row r="12" ht="12.75" customHeight="1" x14ac:dyDescent="0.2"/>
    <row r="13" ht="12.75" customHeight="1" x14ac:dyDescent="0.2"/>
    <row r="14" ht="12.75" customHeight="1" x14ac:dyDescent="0.2"/>
    <row r="15" ht="12.75" customHeight="1" x14ac:dyDescent="0.2"/>
    <row r="16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defaultColWidth="12.5703125" defaultRowHeight="15" customHeight="1" x14ac:dyDescent="0.2"/>
  <cols>
    <col min="1" max="6" width="8" customWidth="1"/>
    <col min="7" max="26" width="14.42578125" customWidth="1"/>
  </cols>
  <sheetData>
    <row r="1" ht="12.75" customHeight="1" x14ac:dyDescent="0.2"/>
    <row r="2" ht="12.75" customHeight="1" x14ac:dyDescent="0.2"/>
    <row r="3" ht="12.75" customHeight="1" x14ac:dyDescent="0.2"/>
    <row r="4" ht="12.75" customHeight="1" x14ac:dyDescent="0.2"/>
    <row r="5" ht="12.75" customHeight="1" x14ac:dyDescent="0.2"/>
    <row r="6" ht="12.75" customHeight="1" x14ac:dyDescent="0.2"/>
    <row r="7" ht="12.75" customHeight="1" x14ac:dyDescent="0.2"/>
    <row r="8" ht="12.75" customHeight="1" x14ac:dyDescent="0.2"/>
    <row r="9" ht="12.75" customHeight="1" x14ac:dyDescent="0.2"/>
    <row r="10" ht="12.75" customHeight="1" x14ac:dyDescent="0.2"/>
    <row r="11" ht="12.75" customHeight="1" x14ac:dyDescent="0.2"/>
    <row r="12" ht="12.75" customHeight="1" x14ac:dyDescent="0.2"/>
    <row r="13" ht="12.75" customHeight="1" x14ac:dyDescent="0.2"/>
    <row r="14" ht="12.75" customHeight="1" x14ac:dyDescent="0.2"/>
    <row r="15" ht="12.75" customHeight="1" x14ac:dyDescent="0.2"/>
    <row r="16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</dc:creator>
  <cp:lastModifiedBy>Amarildo Gomes</cp:lastModifiedBy>
  <dcterms:created xsi:type="dcterms:W3CDTF">2024-05-13T19:22:08Z</dcterms:created>
  <dcterms:modified xsi:type="dcterms:W3CDTF">2024-05-13T23:01:26Z</dcterms:modified>
</cp:coreProperties>
</file>